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<sst xmlns="http://schemas.openxmlformats.org/spreadsheetml/2006/main" count="1483" uniqueCount="253">
  <si>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</si>
  <si>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</si>
  <si>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</si>
  <si>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</si>
  <si>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</si>
  <si>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</si>
  <si>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</si>
  <si>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</si>
  <si>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</si>
  <si>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</si>
  <si>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</si>
  <si>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</si>
  <si>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</si>
  <si>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</si>
  <si>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</si>
  <si>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</si>
  <si>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</si>
  <si>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</si>
  <si>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</si>
  <si>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</si>
  <si>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</si>
  <si>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</si>
  <si>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</si>
  <si>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</si>
  <si>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</si>
  <si>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</si>
  <si>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</si>
  <si>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</si>
  <si>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</si>
  <si>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</si>
  <si>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</si>
  <si>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</si>
  <si>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</si>
  <si>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</si>
  <si>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</si>
  <si>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</si>
  <si>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</si>
  <si>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</si>
  <si>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</si>
  <si>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</si>
  <si>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</si>
  <si>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</si>
  <si>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</si>
  <si>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</si>
  <si>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</si>
  <si>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</si>
  <si>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</si>
  <si>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</si>
  <si>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</si>
  <si>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</si>
  <si>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</si>
  <si>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</si>
  <si>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</si>
  <si>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</si>
  <si>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</si>
  <si>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</si>
  <si>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</si>
  <si>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</si>
  <si>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</si>
  <si>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</si>
  <si>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</si>
  <si>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</si>
  <si>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</si>
  <si>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</si>
  <si>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</si>
  <si>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</si>
  <si>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</si>
  <si>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</si>
  <si>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</si>
  <si>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</si>
  <si>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</si>
  <si>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</si>
  <si>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</si>
  <si>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</si>
  <si>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</si>
  <si>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</si>
  <si>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</si>
  <si>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</si>
  <si>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</si>
  <si>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</si>
  <si>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</si>
  <si>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</si>
  <si>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</si>
  <si>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</si>
  <si>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</si>
  <si>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</si>
  <si>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</si>
  <si>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</si>
  <si>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</si>
  <si>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</si>
  <si>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</si>
  <si>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</si>
  <si>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</si>
  <si>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</si>
  <si>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</si>
  <si>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</si>
  <si>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</si>
  <si>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</si>
  <si>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</si>
  <si>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</si>
  <si>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</si>
  <si>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</si>
  <si>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</si>
  <si>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</si>
  <si>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</si>
  <si>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</si>
  <si>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</si>
  <si>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</si>
  <si>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</si>
  <si>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</si>
  <si>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</si>
  <si>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</si>
  <si>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</si>
  <si>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</si>
  <si>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</si>
  <si>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</si>
  <si>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</si>
  <si>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</si>
  <si>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</si>
  <si>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</si>
  <si>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</si>
  <si>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</si>
  <si>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</si>
  <si>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</si>
  <si>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</si>
  <si>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</si>
  <si>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</si>
  <si>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</si>
  <si>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</si>
  <si>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</si>
  <si>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</si>
  <si>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</si>
  <si>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</si>
  <si>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</si>
  <si>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</si>
  <si>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</si>
  <si>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</si>
  <si>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</si>
  <si>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</si>
  <si>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</si>
  <si>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</si>
  <si>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</si>
  <si>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</si>
  <si>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</si>
  <si>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</si>
  <si>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</si>
  <si>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</si>
  <si>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</si>
  <si>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</si>
  <si>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</si>
  <si>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</si>
  <si>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</si>
  <si>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</si>
  <si>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</si>
  <si>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</si>
  <si>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</si>
  <si>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</si>
  <si>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</si>
  <si>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</si>
  <si>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</si>
  <si>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</si>
  <si>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</si>
  <si>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</si>
  <si>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</si>
  <si>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</si>
  <si>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</si>
  <si>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</si>
  <si>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</si>
  <si>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</si>
  <si>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</si>
  <si>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</si>
  <si>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</si>
  <si>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</si>
  <si>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</si>
  <si>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</si>
  <si>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</si>
  <si>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</si>
  <si>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</si>
  <si>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</si>
  <si>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</si>
  <si>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</si>
  <si>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</si>
  <si>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</si>
  <si>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</si>
  <si>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</si>
  <si>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201 (Certified Value 0.514 ppm)</t>
  </si>
  <si>
    <t>Analytical results for Pd in OREAS 201 (Indicative Value 4 ppb)</t>
  </si>
  <si>
    <t>Analytical results for Pt in OREAS 201 (Indicative Value &lt; 5 ppb)</t>
  </si>
  <si>
    <t>Analytical results for LOI in OREAS 201 (Indicative Value 1.86 wt.%)</t>
  </si>
  <si>
    <t>Analytical results for Al in OREAS 201 (Indicative Value 7.26 wt.%)</t>
  </si>
  <si>
    <t>Analytical results for Ba in OREAS 201 (Indicative Value 366 ppm)</t>
  </si>
  <si>
    <t>Analytical results for Ca in OREAS 201 (Indicative Value 5.33 wt.%)</t>
  </si>
  <si>
    <t>Analytical results for Ce in OREAS 201 (Indicative Value 41.9 ppm)</t>
  </si>
  <si>
    <t>Analytical results for Cr in OREAS 201 (Indicative Value 255 ppm)</t>
  </si>
  <si>
    <t>Analytical results for Cs in OREAS 201 (Indicative Value 2.2 ppm)</t>
  </si>
  <si>
    <t>Analytical results for Dy in OREAS 201 (Indicative Value 4.66 ppm)</t>
  </si>
  <si>
    <t>Analytical results for Er in OREAS 201 (Indicative Value 2.56 ppm)</t>
  </si>
  <si>
    <t>Analytical results for Eu in OREAS 201 (Indicative Value 1.73 ppm)</t>
  </si>
  <si>
    <t>Analytical results for Fe in OREAS 201 (Indicative Value 8.38 wt.%)</t>
  </si>
  <si>
    <t>Analytical results for Ga in OREAS 201 (Indicative Value 19.4 ppm)</t>
  </si>
  <si>
    <t>Analytical results for Gd in OREAS 201 (Indicative Value 5.33 ppm)</t>
  </si>
  <si>
    <t>Analytical results for Hf in OREAS 201 (Indicative Value 3.65 ppm)</t>
  </si>
  <si>
    <t>Analytical results for Ho in OREAS 201 (Indicative Value 0.94 ppm)</t>
  </si>
  <si>
    <t>Analytical results for K in OREAS 201 (Indicative Value 0.789 wt.%)</t>
  </si>
  <si>
    <t>Analytical results for La in OREAS 201 (Indicative Value 22.1 ppm)</t>
  </si>
  <si>
    <t>Analytical results for Lu in OREAS 201 (Indicative Value 0.31 ppm)</t>
  </si>
  <si>
    <t>Analytical results for Mg in OREAS 201 (Indicative Value 3.63 wt.%)</t>
  </si>
  <si>
    <t>Analytical results for Mn in OREAS 201 (Indicative Value 0.174 wt.%)</t>
  </si>
  <si>
    <t>Analytical results for Na in OREAS 201 (Indicative Value 2.07 wt.%)</t>
  </si>
  <si>
    <t>Analytical results for Nb in OREAS 201 (Indicative Value 19.8 ppm)</t>
  </si>
  <si>
    <t>Analytical results for Nd in OREAS 201 (Indicative Value 22.3 ppm)</t>
  </si>
  <si>
    <t>Analytical results for P in OREAS 201 (Indicative Value 0.153 wt.%)</t>
  </si>
  <si>
    <t>Analytical results for Pr in OREAS 201 (Indicative Value 5.31 ppm)</t>
  </si>
  <si>
    <t>Analytical results for Rb in OREAS 201 (Indicative Value 33.5 ppm)</t>
  </si>
  <si>
    <t>Analytical results for Si in OREAS 201 (Indicative Value 25.1 wt.%)</t>
  </si>
  <si>
    <t>Analytical results for Sm in OREAS 201 (Indicative Value 5.36 ppm)</t>
  </si>
  <si>
    <t>Analytical results for Sn in OREAS 201 (Indicative Value 2 ppm)</t>
  </si>
  <si>
    <t>Analytical results for Sr in OREAS 201 (Indicative Value 381 ppm)</t>
  </si>
  <si>
    <t>Analytical results for Ta in OREAS 201 (Indicative Value 1.3 ppm)</t>
  </si>
  <si>
    <t>Analytical results for Tb in OREAS 201 (Indicative Value 0.78 ppm)</t>
  </si>
  <si>
    <t>Analytical results for Th in OREAS 201 (Indicative Value 4.2 ppm)</t>
  </si>
  <si>
    <t>Analytical results for Ti in OREAS 201 (Indicative Value 1.01 wt.%)</t>
  </si>
  <si>
    <t>Analytical results for Tl in OREAS 201 (Indicative Value &lt; 0.5 ppm)</t>
  </si>
  <si>
    <t>Analytical results for Tm in OREAS 201 (Indicative Value 0.36 ppm)</t>
  </si>
  <si>
    <t>Analytical results for U in OREAS 201 (Indicative Value 1.05 ppm)</t>
  </si>
  <si>
    <t>Analytical results for V in OREAS 201 (Indicative Value 174 ppm)</t>
  </si>
  <si>
    <t>Analytical results for W in OREAS 201 (Indicative Value 1 ppm)</t>
  </si>
  <si>
    <t>Analytical results for Y in OREAS 201 (Indicative Value 26.3 ppm)</t>
  </si>
  <si>
    <t>Analytical results for Yb in OREAS 201 (Indicative Value 2.06 ppm)</t>
  </si>
  <si>
    <t>Analytical results for Zr in OREAS 201 (Indicative Value 150 ppm)</t>
  </si>
  <si>
    <t>Analytical results for Ag in OREAS 201 (Indicative Value &lt; 0.5 ppm)</t>
  </si>
  <si>
    <t>Analytical results for Cd in OREAS 201 (Indicative Value &lt; 0.5 ppm)</t>
  </si>
  <si>
    <t>Analytical results for Co in OREAS 201 (Indicative Value 36.5 ppm)</t>
  </si>
  <si>
    <t>Analytical results for Cu in OREAS 201 (Indicative Value 63 ppm)</t>
  </si>
  <si>
    <t>Analytical results for Mo in OREAS 201 (Indicative Value 1 ppm)</t>
  </si>
  <si>
    <t>Analytical results for Ni in OREAS 201 (Indicative Value 128 ppm)</t>
  </si>
  <si>
    <t>Analytical results for Pb in OREAS 201 (Indicative Value 14 ppm)</t>
  </si>
  <si>
    <t>Analytical results for Sc in OREAS 201 (Indicative Value 17 ppm)</t>
  </si>
  <si>
    <t>Analytical results for Zn in OREAS 201 (Indicative Value 117 ppm)</t>
  </si>
  <si>
    <t>Analytical results for C in OREAS 201 (Indicative Value 0.186 wt.%)</t>
  </si>
  <si>
    <t>Analytical results for S in OREAS 201 (Indicative Value 0.388 wt.%)</t>
  </si>
  <si>
    <t>Analytical results for As in OREAS 201 (Indicative Value &gt; 250 ppm)</t>
  </si>
  <si>
    <t>Analytical results for Au in OREAS 201 (Certified Value 0.498 ppm)</t>
  </si>
  <si>
    <t>Analytical results for Bi in OREAS 201 (Indicative Value 0.11 ppm)</t>
  </si>
  <si>
    <t>Analytical results for Hg in OREAS 201 (Indicative Value 4 ppb)</t>
  </si>
  <si>
    <t>Analytical results for Sb in OREAS 201 (Indicative Value 0.41 ppm)</t>
  </si>
  <si>
    <t>Analytical results for Se in OREAS 201 (Indicative Value 1.05 ppm)</t>
  </si>
  <si>
    <t>Analytical results for Te in OREAS 201 (Indicative Value 0.02 ppm)</t>
  </si>
  <si>
    <t/>
  </si>
  <si>
    <t>Table 3. Indicative Values for OREAS 201</t>
  </si>
  <si>
    <t>Table 2. Certified Values, SD's, 95% Confidence and Tolerance Limits for OREAS 201</t>
  </si>
  <si>
    <t>SD</t>
  </si>
  <si>
    <t>Table 1. Abbreviations used for OREAS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</si>
</sst>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65" xfId="0" applyNumberFormat="1" applyFont="1" applyBorder="1" applyAlignment="1" applyProtection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0" xfId="0" applyNumberFormat="1" applyFont="1" applyFill="1" applyBorder="1" applyAlignment="1" applyProtection="1">
      <alignment horizontal="center"/>
    </xf>
    <xf numFmtId="165" fontId="36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>
      <alignment horizontal="center"/>
    </xf>
    <xf numFmtId="165" fontId="2" fillId="32" borderId="16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78" xfId="0" applyNumberFormat="1" applyFont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2" fillId="32" borderId="66" xfId="0" applyNumberFormat="1" applyFont="1" applyFill="1" applyBorder="1" applyAlignment="1">
      <alignment horizontal="center"/>
    </xf>
    <xf numFmtId="165" fontId="2" fillId="31" borderId="10" xfId="0" applyNumberFormat="1" applyFont="1" applyFill="1" applyBorder="1" applyAlignment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252</v>
      </c>
      <c r="C1" s="73"/>
    </row>
    <row r="2" spans="2:10" ht="27.95" customHeight="1" thickTop="1">
      <c r="B2" s="86" t="s">
        <v>86</v>
      </c>
      <c r="C2" s="87" t="s">
        <v>87</v>
      </c>
    </row>
    <row r="3" spans="2:10" ht="15" customHeight="1">
      <c r="B3" s="51" t="s">
        <v>88</v>
      </c>
      <c r="C3" s="58" t="s">
        <v>89</v>
      </c>
    </row>
    <row r="4" spans="2:10" ht="15" customHeight="1">
      <c r="B4" s="52" t="s">
        <v>90</v>
      </c>
      <c r="C4" s="53" t="s">
        <v>91</v>
      </c>
    </row>
    <row r="5" spans="2:10" ht="15" customHeight="1">
      <c r="B5" s="52" t="s">
        <v>98</v>
      </c>
      <c r="C5" s="53" t="s">
        <v>92</v>
      </c>
    </row>
    <row r="6" spans="2:10" ht="15" customHeight="1">
      <c r="B6" s="52" t="s">
        <v>93</v>
      </c>
      <c r="C6" s="53" t="s">
        <v>94</v>
      </c>
    </row>
    <row r="7" spans="2:10" ht="15" customHeight="1">
      <c r="B7" s="52" t="s">
        <v>95</v>
      </c>
      <c r="C7" s="53" t="s">
        <v>96</v>
      </c>
    </row>
    <row r="8" spans="2:10" ht="15" customHeight="1">
      <c r="B8" s="52" t="s">
        <v>158</v>
      </c>
      <c r="C8" s="53" t="s">
        <v>175</v>
      </c>
    </row>
    <row r="9" spans="2:10" ht="15" customHeight="1">
      <c r="B9" s="52" t="s">
        <v>159</v>
      </c>
      <c r="C9" s="53" t="s">
        <v>176</v>
      </c>
      <c r="D9" s="29"/>
      <c r="E9" s="29"/>
      <c r="F9" s="29"/>
      <c r="G9" s="29"/>
      <c r="H9" s="29"/>
      <c r="I9" s="29"/>
      <c r="J9" s="29"/>
    </row>
    <row r="10" spans="2:10">
      <c r="B10" s="52" t="s">
        <v>115</v>
      </c>
      <c r="C10" s="53" t="s">
        <v>177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168</v>
      </c>
      <c r="C11" s="53" t="s">
        <v>178</v>
      </c>
    </row>
    <row r="12" spans="2:10">
      <c r="B12" s="52" t="s">
        <v>106</v>
      </c>
      <c r="C12" s="53" t="s">
        <v>107</v>
      </c>
    </row>
    <row r="13" spans="2:10">
      <c r="B13" s="52" t="s">
        <v>104</v>
      </c>
      <c r="C13" s="53" t="s">
        <v>105</v>
      </c>
    </row>
    <row r="14" spans="2:10">
      <c r="B14" s="52" t="s">
        <v>116</v>
      </c>
      <c r="C14" s="53" t="s">
        <v>179</v>
      </c>
    </row>
    <row r="15" spans="2:10">
      <c r="B15" s="52" t="s">
        <v>108</v>
      </c>
      <c r="C15" s="53" t="s">
        <v>109</v>
      </c>
    </row>
    <row r="16" spans="2:10">
      <c r="B16" s="52" t="s">
        <v>169</v>
      </c>
      <c r="C16" s="53" t="s">
        <v>180</v>
      </c>
    </row>
    <row r="17" spans="2:3">
      <c r="B17" s="52" t="s">
        <v>172</v>
      </c>
      <c r="C17" s="53" t="s">
        <v>181</v>
      </c>
    </row>
    <row r="18" spans="2:3">
      <c r="B18" s="52" t="s">
        <v>173</v>
      </c>
      <c r="C18" s="53" t="s">
        <v>182</v>
      </c>
    </row>
    <row r="19" spans="2:3" ht="13.5" thickBot="1">
      <c r="B19" s="54" t="s">
        <v>174</v>
      </c>
      <c r="C19" s="55" t="s">
        <v>183</v>
      </c>
    </row>
    <row r="20" spans="2:3" ht="13.5" thickTop="1">
      <c r="B20" s="52"/>
      <c r="C20" s="53"/>
    </row>
    <row r="22" spans="2:3">
      <c r="B22" s="121" t="s">
        <v>120</v>
      </c>
      <c r="C22" s="29" t="s">
        <v>119</v>
      </c>
    </row>
    <row r="23" spans="2:3">
      <c r="B23" s="29"/>
      <c r="C23" s="29"/>
    </row>
    <row r="24" spans="2:3">
      <c r="B24" s="122" t="s">
        <v>124</v>
      </c>
      <c r="C24" s="123" t="s">
        <v>123</v>
      </c>
    </row>
    <row r="25" spans="2:3">
      <c r="B25" s="29"/>
      <c r="C25" s="29"/>
    </row>
    <row r="26" spans="2:3">
      <c r="B26" s="124" t="s">
        <v>121</v>
      </c>
      <c r="C26" s="123" t="s">
        <v>122</v>
      </c>
    </row>
    <row r="27" spans="2:3" ht="15.75" thickBot="1">
      <c r="B27" s="125"/>
      <c r="C27" s="125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241</v>
      </c>
      <c r="Y1" s="112" t="s">
        <v>167</v>
      </c>
    </row>
    <row r="2" spans="1:25">
      <c r="A2" s="106" t="s">
        <v>7</v>
      </c>
      <c r="B2" s="98" t="s">
        <v>113</v>
      </c>
      <c r="C2" s="95" t="s">
        <v>114</v>
      </c>
      <c r="D2" s="96" t="s">
        <v>135</v>
      </c>
      <c r="E2" s="13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7" t="s">
        <v>147</v>
      </c>
      <c r="E3" s="13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169</v>
      </c>
      <c r="E4" s="13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0</v>
      </c>
    </row>
    <row r="5" spans="1:25">
      <c r="A5" s="120"/>
      <c r="B5" s="99"/>
      <c r="C5" s="88"/>
      <c r="D5" s="109"/>
      <c r="E5" s="13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0</v>
      </c>
    </row>
    <row r="6" spans="1:25">
      <c r="A6" s="120"/>
      <c r="B6" s="98">
        <v>1</v>
      </c>
      <c r="C6" s="94">
        <v>1</v>
      </c>
      <c r="D6" s="176" t="s">
        <v>170</v>
      </c>
      <c r="E6" s="177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9">
        <v>1</v>
      </c>
    </row>
    <row r="7" spans="1:25">
      <c r="A7" s="120"/>
      <c r="B7" s="99">
        <v>1</v>
      </c>
      <c r="C7" s="88">
        <v>2</v>
      </c>
      <c r="D7" s="180" t="s">
        <v>170</v>
      </c>
      <c r="E7" s="177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9">
        <v>26</v>
      </c>
    </row>
    <row r="8" spans="1:25">
      <c r="A8" s="120"/>
      <c r="B8" s="100" t="s">
        <v>163</v>
      </c>
      <c r="C8" s="92"/>
      <c r="D8" s="182" t="s">
        <v>248</v>
      </c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81"/>
    </row>
    <row r="9" spans="1:25">
      <c r="A9" s="120"/>
      <c r="B9" s="2" t="s">
        <v>164</v>
      </c>
      <c r="C9" s="114"/>
      <c r="D9" s="183" t="s">
        <v>248</v>
      </c>
      <c r="E9" s="177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81" t="s">
        <v>134</v>
      </c>
    </row>
    <row r="10" spans="1:25">
      <c r="A10" s="120"/>
      <c r="B10" s="2" t="s">
        <v>165</v>
      </c>
      <c r="C10" s="114"/>
      <c r="D10" s="183" t="s">
        <v>248</v>
      </c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81"/>
    </row>
    <row r="11" spans="1:25">
      <c r="A11" s="120"/>
      <c r="B11" s="2" t="s">
        <v>90</v>
      </c>
      <c r="C11" s="114"/>
      <c r="D11" s="93" t="s">
        <v>248</v>
      </c>
      <c r="E11" s="1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248</v>
      </c>
      <c r="E12" s="13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242</v>
      </c>
      <c r="Y14" s="112" t="s">
        <v>62</v>
      </c>
    </row>
    <row r="15" spans="1:25">
      <c r="A15" s="106" t="s">
        <v>103</v>
      </c>
      <c r="B15" s="98" t="s">
        <v>113</v>
      </c>
      <c r="C15" s="95" t="s">
        <v>114</v>
      </c>
      <c r="D15" s="96" t="s">
        <v>135</v>
      </c>
      <c r="E15" s="97" t="s">
        <v>135</v>
      </c>
      <c r="F15" s="97" t="s">
        <v>135</v>
      </c>
      <c r="G15" s="97" t="s">
        <v>135</v>
      </c>
      <c r="H15" s="97" t="s">
        <v>135</v>
      </c>
      <c r="I15" s="97" t="s">
        <v>135</v>
      </c>
      <c r="J15" s="97" t="s">
        <v>135</v>
      </c>
      <c r="K15" s="97" t="s">
        <v>135</v>
      </c>
      <c r="L15" s="97" t="s">
        <v>135</v>
      </c>
      <c r="M15" s="97" t="s">
        <v>135</v>
      </c>
      <c r="N15" s="97" t="s">
        <v>135</v>
      </c>
      <c r="O15" s="97" t="s">
        <v>135</v>
      </c>
      <c r="P15" s="97" t="s">
        <v>135</v>
      </c>
      <c r="Q15" s="97" t="s">
        <v>135</v>
      </c>
      <c r="R15" s="97" t="s">
        <v>135</v>
      </c>
      <c r="S15" s="139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7" t="s">
        <v>138</v>
      </c>
      <c r="E16" s="138" t="s">
        <v>141</v>
      </c>
      <c r="F16" s="138" t="s">
        <v>171</v>
      </c>
      <c r="G16" s="138" t="s">
        <v>142</v>
      </c>
      <c r="H16" s="138" t="s">
        <v>143</v>
      </c>
      <c r="I16" s="138" t="s">
        <v>144</v>
      </c>
      <c r="J16" s="138" t="s">
        <v>145</v>
      </c>
      <c r="K16" s="138" t="s">
        <v>146</v>
      </c>
      <c r="L16" s="138" t="s">
        <v>147</v>
      </c>
      <c r="M16" s="138" t="s">
        <v>148</v>
      </c>
      <c r="N16" s="138" t="s">
        <v>150</v>
      </c>
      <c r="O16" s="138" t="s">
        <v>152</v>
      </c>
      <c r="P16" s="138" t="s">
        <v>154</v>
      </c>
      <c r="Q16" s="138" t="s">
        <v>155</v>
      </c>
      <c r="R16" s="138" t="s">
        <v>156</v>
      </c>
      <c r="S16" s="139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172</v>
      </c>
      <c r="E17" s="90" t="s">
        <v>169</v>
      </c>
      <c r="F17" s="90" t="s">
        <v>172</v>
      </c>
      <c r="G17" s="90" t="s">
        <v>172</v>
      </c>
      <c r="H17" s="90" t="s">
        <v>169</v>
      </c>
      <c r="I17" s="90" t="s">
        <v>169</v>
      </c>
      <c r="J17" s="90" t="s">
        <v>173</v>
      </c>
      <c r="K17" s="90" t="s">
        <v>173</v>
      </c>
      <c r="L17" s="90" t="s">
        <v>169</v>
      </c>
      <c r="M17" s="90" t="s">
        <v>172</v>
      </c>
      <c r="N17" s="90" t="s">
        <v>169</v>
      </c>
      <c r="O17" s="90" t="s">
        <v>174</v>
      </c>
      <c r="P17" s="90" t="s">
        <v>169</v>
      </c>
      <c r="Q17" s="90" t="s">
        <v>169</v>
      </c>
      <c r="R17" s="90" t="s">
        <v>172</v>
      </c>
      <c r="S17" s="139"/>
      <c r="T17" s="2"/>
      <c r="U17" s="2"/>
      <c r="V17" s="2"/>
      <c r="W17" s="2"/>
      <c r="X17" s="2"/>
      <c r="Y17" s="112">
        <v>3</v>
      </c>
    </row>
    <row r="18" spans="1:25">
      <c r="A18" s="120"/>
      <c r="B18" s="99"/>
      <c r="C18" s="8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 t="s">
        <v>118</v>
      </c>
      <c r="P18" s="109"/>
      <c r="Q18" s="109"/>
      <c r="R18" s="109"/>
      <c r="S18" s="139"/>
      <c r="T18" s="2"/>
      <c r="U18" s="2"/>
      <c r="V18" s="2"/>
      <c r="W18" s="2"/>
      <c r="X18" s="2"/>
      <c r="Y18" s="112">
        <v>3</v>
      </c>
    </row>
    <row r="19" spans="1:25">
      <c r="A19" s="120"/>
      <c r="B19" s="98">
        <v>1</v>
      </c>
      <c r="C19" s="94">
        <v>1</v>
      </c>
      <c r="D19" s="160">
        <v>0.5</v>
      </c>
      <c r="E19" s="160">
        <v>0.53095000000000003</v>
      </c>
      <c r="F19" s="196">
        <v>0.45</v>
      </c>
      <c r="G19" s="160">
        <v>0.46</v>
      </c>
      <c r="H19" s="162">
        <v>0.5</v>
      </c>
      <c r="I19" s="160">
        <v>0.51700000000000002</v>
      </c>
      <c r="J19" s="162">
        <v>0.44</v>
      </c>
      <c r="K19" s="160">
        <v>0.45999999999999996</v>
      </c>
      <c r="L19" s="160">
        <v>0.53300000000000003</v>
      </c>
      <c r="M19" s="160">
        <v>0.48933333333333334</v>
      </c>
      <c r="N19" s="160">
        <v>0.48</v>
      </c>
      <c r="O19" s="160">
        <v>0.5</v>
      </c>
      <c r="P19" s="161">
        <v>0.39200000000000002</v>
      </c>
      <c r="Q19" s="160">
        <v>0.52100000000000002</v>
      </c>
      <c r="R19" s="160">
        <v>0.51</v>
      </c>
      <c r="S19" s="194"/>
      <c r="T19" s="195"/>
      <c r="U19" s="195"/>
      <c r="V19" s="195"/>
      <c r="W19" s="195"/>
      <c r="X19" s="195"/>
      <c r="Y19" s="165">
        <v>1</v>
      </c>
    </row>
    <row r="20" spans="1:25">
      <c r="A20" s="120"/>
      <c r="B20" s="99">
        <v>1</v>
      </c>
      <c r="C20" s="88">
        <v>2</v>
      </c>
      <c r="D20" s="167">
        <v>0.5</v>
      </c>
      <c r="E20" s="167">
        <v>0.53760000000000008</v>
      </c>
      <c r="F20" s="197">
        <v>0.41</v>
      </c>
      <c r="G20" s="167">
        <v>0.5</v>
      </c>
      <c r="H20" s="169">
        <v>0.5</v>
      </c>
      <c r="I20" s="167">
        <v>0.52100000000000002</v>
      </c>
      <c r="J20" s="169">
        <v>0.442</v>
      </c>
      <c r="K20" s="167">
        <v>0.45600000000000002</v>
      </c>
      <c r="L20" s="167">
        <v>0.50800000000000001</v>
      </c>
      <c r="M20" s="167">
        <v>0.54</v>
      </c>
      <c r="N20" s="167">
        <v>0.49199999999999999</v>
      </c>
      <c r="O20" s="167">
        <v>0.51</v>
      </c>
      <c r="P20" s="168">
        <v>0.40010000000000007</v>
      </c>
      <c r="Q20" s="167">
        <v>0.53200000000000003</v>
      </c>
      <c r="R20" s="167">
        <v>0.53</v>
      </c>
      <c r="S20" s="194"/>
      <c r="T20" s="195"/>
      <c r="U20" s="195"/>
      <c r="V20" s="195"/>
      <c r="W20" s="195"/>
      <c r="X20" s="195"/>
      <c r="Y20" s="165" t="e">
        <v>#N/A</v>
      </c>
    </row>
    <row r="21" spans="1:25">
      <c r="A21" s="120"/>
      <c r="B21" s="99">
        <v>1</v>
      </c>
      <c r="C21" s="88">
        <v>3</v>
      </c>
      <c r="D21" s="167">
        <v>0.5</v>
      </c>
      <c r="E21" s="167">
        <v>0.53161000000000003</v>
      </c>
      <c r="F21" s="197">
        <v>0.42</v>
      </c>
      <c r="G21" s="167">
        <v>0.45</v>
      </c>
      <c r="H21" s="169">
        <v>0.51</v>
      </c>
      <c r="I21" s="167">
        <v>0.51500000000000001</v>
      </c>
      <c r="J21" s="169">
        <v>0.44700000000000001</v>
      </c>
      <c r="K21" s="169">
        <v>0.46100000000000002</v>
      </c>
      <c r="L21" s="104">
        <v>0.503</v>
      </c>
      <c r="M21" s="104">
        <v>0.52</v>
      </c>
      <c r="N21" s="104">
        <v>0.46899999999999997</v>
      </c>
      <c r="O21" s="104">
        <v>0.55000000000000004</v>
      </c>
      <c r="P21" s="197">
        <v>0.4133</v>
      </c>
      <c r="Q21" s="104">
        <v>0.53800000000000003</v>
      </c>
      <c r="R21" s="104">
        <v>0.51</v>
      </c>
      <c r="S21" s="194"/>
      <c r="T21" s="195"/>
      <c r="U21" s="195"/>
      <c r="V21" s="195"/>
      <c r="W21" s="195"/>
      <c r="X21" s="195"/>
      <c r="Y21" s="165">
        <v>16</v>
      </c>
    </row>
    <row r="22" spans="1:25">
      <c r="A22" s="120"/>
      <c r="B22" s="99">
        <v>1</v>
      </c>
      <c r="C22" s="88">
        <v>4</v>
      </c>
      <c r="D22" s="167">
        <v>0.48</v>
      </c>
      <c r="E22" s="167">
        <v>0.52905999999999986</v>
      </c>
      <c r="F22" s="197">
        <v>0.43</v>
      </c>
      <c r="G22" s="167">
        <v>0.47</v>
      </c>
      <c r="H22" s="169">
        <v>0.5</v>
      </c>
      <c r="I22" s="167">
        <v>0.51800000000000002</v>
      </c>
      <c r="J22" s="171">
        <v>0.41399999999999998</v>
      </c>
      <c r="K22" s="169">
        <v>0.45900000000000002</v>
      </c>
      <c r="L22" s="104">
        <v>0.53600000000000003</v>
      </c>
      <c r="M22" s="104">
        <v>0.51466666666666672</v>
      </c>
      <c r="N22" s="104">
        <v>0.49199999999999999</v>
      </c>
      <c r="O22" s="104">
        <v>0.52</v>
      </c>
      <c r="P22" s="197">
        <v>0.42830000000000001</v>
      </c>
      <c r="Q22" s="104">
        <v>0.53200000000000003</v>
      </c>
      <c r="R22" s="104">
        <v>0.49</v>
      </c>
      <c r="S22" s="194"/>
      <c r="T22" s="195"/>
      <c r="U22" s="195"/>
      <c r="V22" s="195"/>
      <c r="W22" s="195"/>
      <c r="X22" s="195"/>
      <c r="Y22" s="165">
        <v>0.49848517094017097</v>
      </c>
    </row>
    <row r="23" spans="1:25">
      <c r="A23" s="120"/>
      <c r="B23" s="99">
        <v>1</v>
      </c>
      <c r="C23" s="88">
        <v>5</v>
      </c>
      <c r="D23" s="167">
        <v>0.48</v>
      </c>
      <c r="E23" s="167">
        <v>0.52629999999999999</v>
      </c>
      <c r="F23" s="168">
        <v>0.42</v>
      </c>
      <c r="G23" s="167">
        <v>0.42</v>
      </c>
      <c r="H23" s="167">
        <v>0.51</v>
      </c>
      <c r="I23" s="167">
        <v>0.51800000000000002</v>
      </c>
      <c r="J23" s="167">
        <v>0.443</v>
      </c>
      <c r="K23" s="167">
        <v>0.45600000000000002</v>
      </c>
      <c r="L23" s="167">
        <v>0.52800000000000002</v>
      </c>
      <c r="M23" s="167">
        <v>0.48</v>
      </c>
      <c r="N23" s="167">
        <v>0.48100000000000004</v>
      </c>
      <c r="O23" s="167">
        <v>0.53</v>
      </c>
      <c r="P23" s="168">
        <v>0.43630000000000002</v>
      </c>
      <c r="Q23" s="167">
        <v>0.52200000000000002</v>
      </c>
      <c r="R23" s="167">
        <v>0.52</v>
      </c>
      <c r="S23" s="194"/>
      <c r="T23" s="195"/>
      <c r="U23" s="195"/>
      <c r="V23" s="195"/>
      <c r="W23" s="195"/>
      <c r="X23" s="195"/>
      <c r="Y23" s="115"/>
    </row>
    <row r="24" spans="1:25">
      <c r="A24" s="120"/>
      <c r="B24" s="99">
        <v>1</v>
      </c>
      <c r="C24" s="88">
        <v>6</v>
      </c>
      <c r="D24" s="167">
        <v>0.48</v>
      </c>
      <c r="E24" s="167">
        <v>0.52278999999999998</v>
      </c>
      <c r="F24" s="168">
        <v>0.42</v>
      </c>
      <c r="G24" s="167">
        <v>0.47</v>
      </c>
      <c r="H24" s="167">
        <v>0.52</v>
      </c>
      <c r="I24" s="167">
        <v>0.52200000000000002</v>
      </c>
      <c r="J24" s="167">
        <v>0.42899999999999999</v>
      </c>
      <c r="K24" s="167">
        <v>0.47199999999999998</v>
      </c>
      <c r="L24" s="167">
        <v>0.51200000000000001</v>
      </c>
      <c r="M24" s="167">
        <v>0.52933333333333332</v>
      </c>
      <c r="N24" s="167">
        <v>0.496</v>
      </c>
      <c r="O24" s="167">
        <v>0.5</v>
      </c>
      <c r="P24" s="168">
        <v>0.43529999999999996</v>
      </c>
      <c r="Q24" s="167">
        <v>0.52900000000000003</v>
      </c>
      <c r="R24" s="167">
        <v>0.49</v>
      </c>
      <c r="S24" s="194"/>
      <c r="T24" s="195"/>
      <c r="U24" s="195"/>
      <c r="V24" s="195"/>
      <c r="W24" s="195"/>
      <c r="X24" s="195"/>
      <c r="Y24" s="115"/>
    </row>
    <row r="25" spans="1:25">
      <c r="A25" s="120"/>
      <c r="B25" s="100" t="s">
        <v>163</v>
      </c>
      <c r="C25" s="92"/>
      <c r="D25" s="174">
        <v>0.49</v>
      </c>
      <c r="E25" s="174">
        <v>0.5297183333333334</v>
      </c>
      <c r="F25" s="174">
        <v>0.42499999999999999</v>
      </c>
      <c r="G25" s="174">
        <v>0.46166666666666661</v>
      </c>
      <c r="H25" s="174">
        <v>0.5066666666666666</v>
      </c>
      <c r="I25" s="174">
        <v>0.51849999999999996</v>
      </c>
      <c r="J25" s="174">
        <v>0.43583333333333329</v>
      </c>
      <c r="K25" s="174">
        <v>0.46066666666666672</v>
      </c>
      <c r="L25" s="174">
        <v>0.52</v>
      </c>
      <c r="M25" s="174">
        <v>0.51222222222222225</v>
      </c>
      <c r="N25" s="174">
        <v>0.48499999999999993</v>
      </c>
      <c r="O25" s="174">
        <v>0.51833333333333342</v>
      </c>
      <c r="P25" s="174">
        <v>0.41755000000000003</v>
      </c>
      <c r="Q25" s="174">
        <v>0.52900000000000003</v>
      </c>
      <c r="R25" s="174">
        <v>0.5083333333333333</v>
      </c>
      <c r="S25" s="194"/>
      <c r="T25" s="195"/>
      <c r="U25" s="195"/>
      <c r="V25" s="195"/>
      <c r="W25" s="195"/>
      <c r="X25" s="195"/>
      <c r="Y25" s="115"/>
    </row>
    <row r="26" spans="1:25">
      <c r="A26" s="120"/>
      <c r="B26" s="2" t="s">
        <v>164</v>
      </c>
      <c r="C26" s="114"/>
      <c r="D26" s="104">
        <v>0.49</v>
      </c>
      <c r="E26" s="104">
        <v>0.53000499999999995</v>
      </c>
      <c r="F26" s="104">
        <v>0.42</v>
      </c>
      <c r="G26" s="104">
        <v>0.46499999999999997</v>
      </c>
      <c r="H26" s="104">
        <v>0.505</v>
      </c>
      <c r="I26" s="104">
        <v>0.51800000000000002</v>
      </c>
      <c r="J26" s="104">
        <v>0.441</v>
      </c>
      <c r="K26" s="104">
        <v>0.45950000000000002</v>
      </c>
      <c r="L26" s="104">
        <v>0.52</v>
      </c>
      <c r="M26" s="104">
        <v>0.51733333333333342</v>
      </c>
      <c r="N26" s="104">
        <v>0.48650000000000004</v>
      </c>
      <c r="O26" s="104">
        <v>0.51500000000000001</v>
      </c>
      <c r="P26" s="104">
        <v>0.42080000000000001</v>
      </c>
      <c r="Q26" s="104">
        <v>0.53049999999999997</v>
      </c>
      <c r="R26" s="104">
        <v>0.51</v>
      </c>
      <c r="S26" s="194"/>
      <c r="T26" s="195"/>
      <c r="U26" s="195"/>
      <c r="V26" s="195"/>
      <c r="W26" s="195"/>
      <c r="X26" s="195"/>
      <c r="Y26" s="115"/>
    </row>
    <row r="27" spans="1:25">
      <c r="A27" s="120"/>
      <c r="B27" s="2" t="s">
        <v>165</v>
      </c>
      <c r="C27" s="114"/>
      <c r="D27" s="104">
        <v>1.0954451150103331E-2</v>
      </c>
      <c r="E27" s="104">
        <v>5.0465093546596205E-3</v>
      </c>
      <c r="F27" s="104">
        <v>1.3784048752090234E-2</v>
      </c>
      <c r="G27" s="104">
        <v>2.6394443859772205E-2</v>
      </c>
      <c r="H27" s="104">
        <v>8.1649658092772665E-3</v>
      </c>
      <c r="I27" s="104">
        <v>2.5884358211089591E-3</v>
      </c>
      <c r="J27" s="104">
        <v>1.2286849338486531E-2</v>
      </c>
      <c r="K27" s="104">
        <v>5.9217114643206397E-3</v>
      </c>
      <c r="L27" s="104">
        <v>1.404279174523358E-2</v>
      </c>
      <c r="M27" s="104">
        <v>2.3207916912282495E-2</v>
      </c>
      <c r="N27" s="104">
        <v>1.015874007936024E-2</v>
      </c>
      <c r="O27" s="104">
        <v>1.9407902170679534E-2</v>
      </c>
      <c r="P27" s="104">
        <v>1.8748626616368447E-2</v>
      </c>
      <c r="Q27" s="104">
        <v>6.5115282384398876E-3</v>
      </c>
      <c r="R27" s="104">
        <v>1.6020819787597233E-2</v>
      </c>
      <c r="S27" s="139"/>
      <c r="T27" s="2"/>
      <c r="U27" s="2"/>
      <c r="V27" s="2"/>
      <c r="W27" s="2"/>
      <c r="X27" s="2"/>
      <c r="Y27" s="115"/>
    </row>
    <row r="28" spans="1:25">
      <c r="A28" s="120"/>
      <c r="B28" s="2" t="s">
        <v>90</v>
      </c>
      <c r="C28" s="114"/>
      <c r="D28" s="93">
        <v>2.2356022755312923E-2</v>
      </c>
      <c r="E28" s="93">
        <v>9.5267787371142894E-3</v>
      </c>
      <c r="F28" s="93">
        <v>3.2433055887271141E-2</v>
      </c>
      <c r="G28" s="93">
        <v>5.7172080562683483E-2</v>
      </c>
      <c r="H28" s="93">
        <v>1.6115064097257766E-2</v>
      </c>
      <c r="I28" s="93">
        <v>4.9921616607694489E-3</v>
      </c>
      <c r="J28" s="93">
        <v>2.8191623721192809E-2</v>
      </c>
      <c r="K28" s="93">
        <v>1.2854655855978232E-2</v>
      </c>
      <c r="L28" s="93">
        <v>2.7005368740833806E-2</v>
      </c>
      <c r="M28" s="93">
        <v>4.5308297659553673E-2</v>
      </c>
      <c r="N28" s="93">
        <v>2.0945855833732457E-2</v>
      </c>
      <c r="O28" s="93">
        <v>3.7442898078481411E-2</v>
      </c>
      <c r="P28" s="93">
        <v>4.4901512672418743E-2</v>
      </c>
      <c r="Q28" s="93">
        <v>1.2309127104801299E-2</v>
      </c>
      <c r="R28" s="93">
        <v>3.1516366795273247E-2</v>
      </c>
      <c r="S28" s="139"/>
      <c r="T28" s="2"/>
      <c r="U28" s="2"/>
      <c r="V28" s="2"/>
      <c r="W28" s="2"/>
      <c r="X28" s="2"/>
      <c r="Y28" s="116"/>
    </row>
    <row r="29" spans="1:25">
      <c r="A29" s="120"/>
      <c r="B29" s="101" t="s">
        <v>166</v>
      </c>
      <c r="C29" s="114"/>
      <c r="D29" s="93">
        <v>-1.7021912455625232E-2</v>
      </c>
      <c r="E29" s="93">
        <v>6.2656151504477009E-2</v>
      </c>
      <c r="F29" s="93">
        <v>-0.14741696488498113</v>
      </c>
      <c r="G29" s="93">
        <v>-7.3860781463293224E-2</v>
      </c>
      <c r="H29" s="93">
        <v>1.6412716372414593E-2</v>
      </c>
      <c r="I29" s="93">
        <v>4.0151302840323089E-2</v>
      </c>
      <c r="J29" s="93">
        <v>-0.12568445614675516</v>
      </c>
      <c r="K29" s="93">
        <v>-7.5866859192975422E-2</v>
      </c>
      <c r="L29" s="93">
        <v>4.316041943484672E-2</v>
      </c>
      <c r="M29" s="93">
        <v>2.7557592648428164E-2</v>
      </c>
      <c r="N29" s="93">
        <v>-2.7052301104037335E-2</v>
      </c>
      <c r="O29" s="93">
        <v>3.9816956552042759E-2</v>
      </c>
      <c r="P29" s="93">
        <v>-0.16236224397111487</v>
      </c>
      <c r="Q29" s="93">
        <v>6.1215119001988283E-2</v>
      </c>
      <c r="R29" s="93">
        <v>1.9756179255218553E-2</v>
      </c>
      <c r="S29" s="139"/>
      <c r="T29" s="2"/>
      <c r="U29" s="2"/>
      <c r="V29" s="2"/>
      <c r="W29" s="2"/>
      <c r="X29" s="2"/>
      <c r="Y29" s="116"/>
    </row>
    <row r="30" spans="1:25">
      <c r="B30" s="126"/>
      <c r="C30" s="10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 spans="1:25">
      <c r="B31" s="130" t="s">
        <v>243</v>
      </c>
      <c r="Y31" s="112" t="s">
        <v>167</v>
      </c>
    </row>
    <row r="32" spans="1:25">
      <c r="A32" s="106" t="s">
        <v>14</v>
      </c>
      <c r="B32" s="98" t="s">
        <v>113</v>
      </c>
      <c r="C32" s="95" t="s">
        <v>114</v>
      </c>
      <c r="D32" s="96" t="s">
        <v>135</v>
      </c>
      <c r="E32" s="13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 t="s">
        <v>136</v>
      </c>
      <c r="C33" s="88" t="s">
        <v>136</v>
      </c>
      <c r="D33" s="137" t="s">
        <v>147</v>
      </c>
      <c r="E33" s="13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 t="s">
        <v>3</v>
      </c>
    </row>
    <row r="34" spans="1:25">
      <c r="A34" s="120"/>
      <c r="B34" s="99"/>
      <c r="C34" s="88"/>
      <c r="D34" s="89" t="s">
        <v>169</v>
      </c>
      <c r="E34" s="13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>
        <v>2</v>
      </c>
    </row>
    <row r="35" spans="1:25">
      <c r="A35" s="120"/>
      <c r="B35" s="99"/>
      <c r="C35" s="88"/>
      <c r="D35" s="109"/>
      <c r="E35" s="13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2</v>
      </c>
    </row>
    <row r="36" spans="1:25">
      <c r="A36" s="120"/>
      <c r="B36" s="98">
        <v>1</v>
      </c>
      <c r="C36" s="94">
        <v>1</v>
      </c>
      <c r="D36" s="102">
        <v>0.13</v>
      </c>
      <c r="E36" s="13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1</v>
      </c>
    </row>
    <row r="37" spans="1:25">
      <c r="A37" s="120"/>
      <c r="B37" s="99">
        <v>1</v>
      </c>
      <c r="C37" s="88">
        <v>2</v>
      </c>
      <c r="D37" s="90">
        <v>0.08</v>
      </c>
      <c r="E37" s="13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2">
        <v>27</v>
      </c>
    </row>
    <row r="38" spans="1:25">
      <c r="A38" s="120"/>
      <c r="B38" s="100" t="s">
        <v>163</v>
      </c>
      <c r="C38" s="92"/>
      <c r="D38" s="103">
        <v>0.10500000000000001</v>
      </c>
      <c r="E38" s="13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3"/>
    </row>
    <row r="39" spans="1:25">
      <c r="A39" s="120"/>
      <c r="B39" s="2" t="s">
        <v>164</v>
      </c>
      <c r="C39" s="114"/>
      <c r="D39" s="91">
        <v>0.10500000000000001</v>
      </c>
      <c r="E39" s="13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3">
        <v>0.105</v>
      </c>
    </row>
    <row r="40" spans="1:25">
      <c r="A40" s="120"/>
      <c r="B40" s="2" t="s">
        <v>165</v>
      </c>
      <c r="C40" s="114"/>
      <c r="D40" s="91">
        <v>3.5355339059327341E-2</v>
      </c>
      <c r="E40" s="184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13"/>
    </row>
    <row r="41" spans="1:25">
      <c r="A41" s="120"/>
      <c r="B41" s="2" t="s">
        <v>90</v>
      </c>
      <c r="C41" s="114"/>
      <c r="D41" s="93">
        <v>0.33671751485073653</v>
      </c>
      <c r="E41" s="13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/>
    </row>
    <row r="42" spans="1:25">
      <c r="A42" s="120"/>
      <c r="B42" s="101" t="s">
        <v>166</v>
      </c>
      <c r="C42" s="114"/>
      <c r="D42" s="93">
        <v>2.2204460492503131E-16</v>
      </c>
      <c r="E42" s="13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/>
    </row>
    <row r="43" spans="1:25">
      <c r="B43" s="126"/>
      <c r="C43" s="100"/>
      <c r="D43" s="111"/>
    </row>
    <row r="44" spans="1:25">
      <c r="B44" s="130" t="s">
        <v>244</v>
      </c>
      <c r="Y44" s="112" t="s">
        <v>167</v>
      </c>
    </row>
    <row r="45" spans="1:25">
      <c r="A45" s="106" t="s">
        <v>49</v>
      </c>
      <c r="B45" s="98" t="s">
        <v>113</v>
      </c>
      <c r="C45" s="95" t="s">
        <v>114</v>
      </c>
      <c r="D45" s="96" t="s">
        <v>135</v>
      </c>
      <c r="E45" s="13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2">
        <v>1</v>
      </c>
    </row>
    <row r="46" spans="1:25">
      <c r="A46" s="120"/>
      <c r="B46" s="99" t="s">
        <v>136</v>
      </c>
      <c r="C46" s="88" t="s">
        <v>136</v>
      </c>
      <c r="D46" s="137" t="s">
        <v>147</v>
      </c>
      <c r="E46" s="13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2" t="s">
        <v>85</v>
      </c>
    </row>
    <row r="47" spans="1:25">
      <c r="A47" s="120"/>
      <c r="B47" s="99"/>
      <c r="C47" s="88"/>
      <c r="D47" s="89" t="s">
        <v>169</v>
      </c>
      <c r="E47" s="13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2">
        <v>0</v>
      </c>
    </row>
    <row r="48" spans="1:25">
      <c r="A48" s="120"/>
      <c r="B48" s="99"/>
      <c r="C48" s="88"/>
      <c r="D48" s="109"/>
      <c r="E48" s="13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2">
        <v>0</v>
      </c>
    </row>
    <row r="49" spans="1:25">
      <c r="A49" s="120"/>
      <c r="B49" s="98">
        <v>1</v>
      </c>
      <c r="C49" s="94">
        <v>1</v>
      </c>
      <c r="D49" s="176">
        <v>6</v>
      </c>
      <c r="E49" s="177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9">
        <v>1</v>
      </c>
    </row>
    <row r="50" spans="1:25">
      <c r="A50" s="120"/>
      <c r="B50" s="99">
        <v>1</v>
      </c>
      <c r="C50" s="88">
        <v>2</v>
      </c>
      <c r="D50" s="180" t="s">
        <v>110</v>
      </c>
      <c r="E50" s="177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9">
        <v>26</v>
      </c>
    </row>
    <row r="51" spans="1:25">
      <c r="A51" s="120"/>
      <c r="B51" s="100" t="s">
        <v>163</v>
      </c>
      <c r="C51" s="92"/>
      <c r="D51" s="182">
        <v>6</v>
      </c>
      <c r="E51" s="177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81"/>
    </row>
    <row r="52" spans="1:25">
      <c r="A52" s="120"/>
      <c r="B52" s="2" t="s">
        <v>164</v>
      </c>
      <c r="C52" s="114"/>
      <c r="D52" s="183">
        <v>6</v>
      </c>
      <c r="E52" s="17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81">
        <v>4.25</v>
      </c>
    </row>
    <row r="53" spans="1:25">
      <c r="A53" s="120"/>
      <c r="B53" s="2" t="s">
        <v>165</v>
      </c>
      <c r="C53" s="114"/>
      <c r="D53" s="183" t="s">
        <v>248</v>
      </c>
      <c r="E53" s="17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81"/>
    </row>
    <row r="54" spans="1:25">
      <c r="A54" s="120"/>
      <c r="B54" s="2" t="s">
        <v>90</v>
      </c>
      <c r="C54" s="114"/>
      <c r="D54" s="93" t="s">
        <v>248</v>
      </c>
      <c r="E54" s="13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/>
    </row>
    <row r="55" spans="1:25">
      <c r="A55" s="120"/>
      <c r="B55" s="101" t="s">
        <v>166</v>
      </c>
      <c r="C55" s="114"/>
      <c r="D55" s="93">
        <v>0.41176470588235303</v>
      </c>
      <c r="E55" s="13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/>
    </row>
    <row r="56" spans="1:25">
      <c r="B56" s="126"/>
      <c r="C56" s="100"/>
      <c r="D56" s="111"/>
    </row>
    <row r="57" spans="1:25">
      <c r="B57" s="130" t="s">
        <v>245</v>
      </c>
      <c r="Y57" s="112" t="s">
        <v>167</v>
      </c>
    </row>
    <row r="58" spans="1:25">
      <c r="A58" s="106" t="s">
        <v>6</v>
      </c>
      <c r="B58" s="98" t="s">
        <v>113</v>
      </c>
      <c r="C58" s="95" t="s">
        <v>114</v>
      </c>
      <c r="D58" s="96" t="s">
        <v>135</v>
      </c>
      <c r="E58" s="13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 t="s">
        <v>136</v>
      </c>
      <c r="C59" s="88" t="s">
        <v>136</v>
      </c>
      <c r="D59" s="137" t="s">
        <v>147</v>
      </c>
      <c r="E59" s="13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 t="s">
        <v>3</v>
      </c>
    </row>
    <row r="60" spans="1:25">
      <c r="A60" s="120"/>
      <c r="B60" s="99"/>
      <c r="C60" s="88"/>
      <c r="D60" s="89" t="s">
        <v>169</v>
      </c>
      <c r="E60" s="13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2">
        <v>2</v>
      </c>
    </row>
    <row r="61" spans="1:25">
      <c r="A61" s="120"/>
      <c r="B61" s="99"/>
      <c r="C61" s="88"/>
      <c r="D61" s="109"/>
      <c r="E61" s="13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2">
        <v>2</v>
      </c>
    </row>
    <row r="62" spans="1:25">
      <c r="A62" s="120"/>
      <c r="B62" s="98">
        <v>1</v>
      </c>
      <c r="C62" s="94">
        <v>1</v>
      </c>
      <c r="D62" s="102">
        <v>0.43</v>
      </c>
      <c r="E62" s="13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2">
        <v>1</v>
      </c>
    </row>
    <row r="63" spans="1:25">
      <c r="A63" s="120"/>
      <c r="B63" s="99">
        <v>1</v>
      </c>
      <c r="C63" s="88">
        <v>2</v>
      </c>
      <c r="D63" s="90">
        <v>0.39</v>
      </c>
      <c r="E63" s="13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2">
        <v>27</v>
      </c>
    </row>
    <row r="64" spans="1:25">
      <c r="A64" s="120"/>
      <c r="B64" s="100" t="s">
        <v>163</v>
      </c>
      <c r="C64" s="92"/>
      <c r="D64" s="103">
        <v>0.41000000000000003</v>
      </c>
      <c r="E64" s="13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3"/>
    </row>
    <row r="65" spans="1:25">
      <c r="A65" s="120"/>
      <c r="B65" s="2" t="s">
        <v>164</v>
      </c>
      <c r="C65" s="114"/>
      <c r="D65" s="91">
        <v>0.41000000000000003</v>
      </c>
      <c r="E65" s="13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3">
        <v>0.41</v>
      </c>
    </row>
    <row r="66" spans="1:25">
      <c r="A66" s="120"/>
      <c r="B66" s="2" t="s">
        <v>165</v>
      </c>
      <c r="C66" s="114"/>
      <c r="D66" s="91">
        <v>2.8284271247461888E-2</v>
      </c>
      <c r="E66" s="184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13"/>
    </row>
    <row r="67" spans="1:25">
      <c r="A67" s="120"/>
      <c r="B67" s="2" t="s">
        <v>90</v>
      </c>
      <c r="C67" s="114"/>
      <c r="D67" s="93">
        <v>6.8986027432833871E-2</v>
      </c>
      <c r="E67" s="13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/>
    </row>
    <row r="68" spans="1:25">
      <c r="A68" s="120"/>
      <c r="B68" s="101" t="s">
        <v>166</v>
      </c>
      <c r="C68" s="114"/>
      <c r="D68" s="93">
        <v>2.2204460492503131E-16</v>
      </c>
      <c r="E68" s="13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/>
    </row>
    <row r="69" spans="1:25">
      <c r="B69" s="126"/>
      <c r="C69" s="100"/>
      <c r="D69" s="111"/>
    </row>
    <row r="70" spans="1:25">
      <c r="B70" s="130" t="s">
        <v>246</v>
      </c>
      <c r="Y70" s="112" t="s">
        <v>167</v>
      </c>
    </row>
    <row r="71" spans="1:25">
      <c r="A71" s="106" t="s">
        <v>56</v>
      </c>
      <c r="B71" s="98" t="s">
        <v>113</v>
      </c>
      <c r="C71" s="95" t="s">
        <v>114</v>
      </c>
      <c r="D71" s="96" t="s">
        <v>135</v>
      </c>
      <c r="E71" s="13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 t="s">
        <v>136</v>
      </c>
      <c r="C72" s="88" t="s">
        <v>136</v>
      </c>
      <c r="D72" s="137" t="s">
        <v>147</v>
      </c>
      <c r="E72" s="13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 t="s">
        <v>3</v>
      </c>
    </row>
    <row r="73" spans="1:25">
      <c r="A73" s="120"/>
      <c r="B73" s="99"/>
      <c r="C73" s="88"/>
      <c r="D73" s="89" t="s">
        <v>169</v>
      </c>
      <c r="E73" s="13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2">
        <v>2</v>
      </c>
    </row>
    <row r="74" spans="1:25">
      <c r="A74" s="120"/>
      <c r="B74" s="99"/>
      <c r="C74" s="88"/>
      <c r="D74" s="109"/>
      <c r="E74" s="13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2">
        <v>2</v>
      </c>
    </row>
    <row r="75" spans="1:25">
      <c r="A75" s="120"/>
      <c r="B75" s="98">
        <v>1</v>
      </c>
      <c r="C75" s="94">
        <v>1</v>
      </c>
      <c r="D75" s="102">
        <v>1</v>
      </c>
      <c r="E75" s="13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2">
        <v>1</v>
      </c>
    </row>
    <row r="76" spans="1:25">
      <c r="A76" s="120"/>
      <c r="B76" s="99">
        <v>1</v>
      </c>
      <c r="C76" s="88">
        <v>2</v>
      </c>
      <c r="D76" s="90">
        <v>1.1000000000000001</v>
      </c>
      <c r="E76" s="1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2">
        <v>26</v>
      </c>
    </row>
    <row r="77" spans="1:25">
      <c r="A77" s="120"/>
      <c r="B77" s="100" t="s">
        <v>163</v>
      </c>
      <c r="C77" s="92"/>
      <c r="D77" s="103">
        <v>1.05</v>
      </c>
      <c r="E77" s="13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3"/>
    </row>
    <row r="78" spans="1:25">
      <c r="A78" s="120"/>
      <c r="B78" s="2" t="s">
        <v>164</v>
      </c>
      <c r="C78" s="114"/>
      <c r="D78" s="91">
        <v>1.05</v>
      </c>
      <c r="E78" s="13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3">
        <v>1.05</v>
      </c>
    </row>
    <row r="79" spans="1:25">
      <c r="A79" s="120"/>
      <c r="B79" s="2" t="s">
        <v>165</v>
      </c>
      <c r="C79" s="114"/>
      <c r="D79" s="91">
        <v>7.0710678118654821E-2</v>
      </c>
      <c r="E79" s="184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13"/>
    </row>
    <row r="80" spans="1:25">
      <c r="A80" s="120"/>
      <c r="B80" s="2" t="s">
        <v>90</v>
      </c>
      <c r="C80" s="114"/>
      <c r="D80" s="93">
        <v>6.7343502970147448E-2</v>
      </c>
      <c r="E80" s="13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/>
    </row>
    <row r="81" spans="1:25">
      <c r="A81" s="120"/>
      <c r="B81" s="101" t="s">
        <v>166</v>
      </c>
      <c r="C81" s="114"/>
      <c r="D81" s="93">
        <v>0</v>
      </c>
      <c r="E81" s="13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/>
    </row>
    <row r="82" spans="1:25">
      <c r="B82" s="126"/>
      <c r="C82" s="100"/>
      <c r="D82" s="111"/>
    </row>
    <row r="83" spans="1:25">
      <c r="B83" s="130" t="s">
        <v>247</v>
      </c>
      <c r="Y83" s="112" t="s">
        <v>167</v>
      </c>
    </row>
    <row r="84" spans="1:25">
      <c r="A84" s="106" t="s">
        <v>24</v>
      </c>
      <c r="B84" s="98" t="s">
        <v>113</v>
      </c>
      <c r="C84" s="95" t="s">
        <v>114</v>
      </c>
      <c r="D84" s="96" t="s">
        <v>135</v>
      </c>
      <c r="E84" s="13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 t="s">
        <v>136</v>
      </c>
      <c r="C85" s="88" t="s">
        <v>136</v>
      </c>
      <c r="D85" s="137" t="s">
        <v>147</v>
      </c>
      <c r="E85" s="13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 t="s">
        <v>3</v>
      </c>
    </row>
    <row r="86" spans="1:25">
      <c r="A86" s="120"/>
      <c r="B86" s="99"/>
      <c r="C86" s="88"/>
      <c r="D86" s="89" t="s">
        <v>169</v>
      </c>
      <c r="E86" s="13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2">
        <v>3</v>
      </c>
    </row>
    <row r="87" spans="1:25">
      <c r="A87" s="120"/>
      <c r="B87" s="99"/>
      <c r="C87" s="88"/>
      <c r="D87" s="109"/>
      <c r="E87" s="13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2">
        <v>3</v>
      </c>
    </row>
    <row r="88" spans="1:25">
      <c r="A88" s="120"/>
      <c r="B88" s="98">
        <v>1</v>
      </c>
      <c r="C88" s="94">
        <v>1</v>
      </c>
      <c r="D88" s="160">
        <v>0.02</v>
      </c>
      <c r="E88" s="194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65">
        <v>1</v>
      </c>
    </row>
    <row r="89" spans="1:25">
      <c r="A89" s="120"/>
      <c r="B89" s="99">
        <v>1</v>
      </c>
      <c r="C89" s="88">
        <v>2</v>
      </c>
      <c r="D89" s="167">
        <v>0.02</v>
      </c>
      <c r="E89" s="194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65">
        <v>27</v>
      </c>
    </row>
    <row r="90" spans="1:25">
      <c r="A90" s="120"/>
      <c r="B90" s="100" t="s">
        <v>163</v>
      </c>
      <c r="C90" s="92"/>
      <c r="D90" s="174">
        <v>0.02</v>
      </c>
      <c r="E90" s="194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15"/>
    </row>
    <row r="91" spans="1:25">
      <c r="A91" s="120"/>
      <c r="B91" s="2" t="s">
        <v>164</v>
      </c>
      <c r="C91" s="114"/>
      <c r="D91" s="104">
        <v>0.02</v>
      </c>
      <c r="E91" s="194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15">
        <v>0.02</v>
      </c>
    </row>
    <row r="92" spans="1:25">
      <c r="A92" s="120"/>
      <c r="B92" s="2" t="s">
        <v>165</v>
      </c>
      <c r="C92" s="114"/>
      <c r="D92" s="104">
        <v>0</v>
      </c>
      <c r="E92" s="13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5"/>
    </row>
    <row r="93" spans="1:25">
      <c r="A93" s="120"/>
      <c r="B93" s="2" t="s">
        <v>90</v>
      </c>
      <c r="C93" s="114"/>
      <c r="D93" s="93">
        <v>0</v>
      </c>
      <c r="E93" s="13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/>
    </row>
    <row r="94" spans="1:25">
      <c r="A94" s="120"/>
      <c r="B94" s="101" t="s">
        <v>166</v>
      </c>
      <c r="C94" s="114"/>
      <c r="D94" s="93">
        <v>0</v>
      </c>
      <c r="E94" s="13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/>
    </row>
    <row r="95" spans="1:25">
      <c r="B95" s="126"/>
      <c r="C95" s="100"/>
      <c r="D95" s="111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28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5" t="s">
        <v>250</v>
      </c>
      <c r="C1" s="205"/>
      <c r="D1" s="205"/>
      <c r="E1" s="205"/>
      <c r="F1" s="205"/>
      <c r="G1" s="205"/>
      <c r="H1" s="205"/>
      <c r="I1" s="47"/>
    </row>
    <row r="2" spans="1:9" ht="15.75" customHeight="1">
      <c r="B2" s="203" t="s">
        <v>2</v>
      </c>
      <c r="C2" s="79" t="s">
        <v>62</v>
      </c>
      <c r="D2" s="201" t="s">
        <v>251</v>
      </c>
      <c r="E2" s="199" t="s">
        <v>101</v>
      </c>
      <c r="F2" s="206"/>
      <c r="G2" s="199" t="s">
        <v>102</v>
      </c>
      <c r="H2" s="200"/>
      <c r="I2" s="5"/>
    </row>
    <row r="3" spans="1:9">
      <c r="B3" s="204"/>
      <c r="C3" s="81" t="s">
        <v>44</v>
      </c>
      <c r="D3" s="202"/>
      <c r="E3" s="81" t="s">
        <v>64</v>
      </c>
      <c r="F3" s="81" t="s">
        <v>65</v>
      </c>
      <c r="G3" s="149" t="s">
        <v>64</v>
      </c>
      <c r="H3" s="82" t="s">
        <v>65</v>
      </c>
      <c r="I3" s="6"/>
    </row>
    <row r="4" spans="1:9">
      <c r="A4" s="129"/>
      <c r="B4" s="198" t="s">
        <v>127</v>
      </c>
      <c r="C4" s="107"/>
      <c r="D4" s="105"/>
      <c r="E4" s="107"/>
      <c r="F4" s="107"/>
      <c r="G4" s="107"/>
      <c r="H4" s="108"/>
      <c r="I4" s="28"/>
    </row>
    <row r="5" spans="1:9">
      <c r="A5" s="129"/>
      <c r="B5" s="150" t="s">
        <v>184</v>
      </c>
      <c r="C5" s="7">
        <v>0.51391530701754373</v>
      </c>
      <c r="D5" s="140">
        <v>1.7143821347890813E-2</v>
      </c>
      <c r="E5" s="7">
        <v>0.50675311403981127</v>
      </c>
      <c r="F5" s="7">
        <v>0.52107749999527619</v>
      </c>
      <c r="G5" s="141">
        <v>0.51006699774379771</v>
      </c>
      <c r="H5" s="80">
        <v>0.51776361629128975</v>
      </c>
      <c r="I5" s="28"/>
    </row>
    <row r="6" spans="1:9">
      <c r="A6" s="129"/>
      <c r="B6" s="198" t="s">
        <v>133</v>
      </c>
      <c r="C6" s="107"/>
      <c r="D6" s="105"/>
      <c r="E6" s="107"/>
      <c r="F6" s="107"/>
      <c r="G6" s="107"/>
      <c r="H6" s="108"/>
      <c r="I6" s="28"/>
    </row>
    <row r="7" spans="1:9" ht="15.75" thickBot="1">
      <c r="A7" s="129"/>
      <c r="B7" s="155" t="s">
        <v>184</v>
      </c>
      <c r="C7" s="156">
        <v>0.49848517094017097</v>
      </c>
      <c r="D7" s="127">
        <v>3.0085299425031672E-2</v>
      </c>
      <c r="E7" s="156">
        <v>0.48108124597558133</v>
      </c>
      <c r="F7" s="156">
        <v>0.51588909590476062</v>
      </c>
      <c r="G7" s="157">
        <v>0.48265781637945548</v>
      </c>
      <c r="H7" s="158">
        <v>0.51431252550088646</v>
      </c>
      <c r="I7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249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3" t="s">
        <v>2</v>
      </c>
      <c r="C2" s="84" t="s">
        <v>43</v>
      </c>
      <c r="D2" s="85" t="s">
        <v>44</v>
      </c>
      <c r="E2" s="83" t="s">
        <v>2</v>
      </c>
      <c r="F2" s="84" t="s">
        <v>43</v>
      </c>
      <c r="G2" s="85" t="s">
        <v>44</v>
      </c>
      <c r="H2" s="83" t="s">
        <v>2</v>
      </c>
      <c r="I2" s="84" t="s">
        <v>43</v>
      </c>
      <c r="J2" s="85" t="s">
        <v>44</v>
      </c>
    </row>
    <row r="3" spans="1:11" ht="15.75" customHeight="1">
      <c r="A3" s="76"/>
      <c r="B3" s="142" t="s">
        <v>127</v>
      </c>
      <c r="C3" s="143"/>
      <c r="D3" s="144"/>
      <c r="E3" s="143"/>
      <c r="F3" s="143"/>
      <c r="G3" s="145"/>
      <c r="H3" s="143"/>
      <c r="I3" s="143"/>
      <c r="J3" s="146"/>
    </row>
    <row r="4" spans="1:11">
      <c r="A4" s="76"/>
      <c r="B4" s="147" t="s">
        <v>125</v>
      </c>
      <c r="C4" s="78" t="s">
        <v>85</v>
      </c>
      <c r="D4" s="133">
        <v>3.75</v>
      </c>
      <c r="E4" s="147" t="s">
        <v>126</v>
      </c>
      <c r="F4" s="78" t="s">
        <v>85</v>
      </c>
      <c r="G4" s="132" t="s">
        <v>110</v>
      </c>
      <c r="H4" s="77" t="s">
        <v>248</v>
      </c>
      <c r="I4" s="78" t="s">
        <v>248</v>
      </c>
      <c r="J4" s="133" t="s">
        <v>248</v>
      </c>
    </row>
    <row r="5" spans="1:11">
      <c r="A5" s="76"/>
      <c r="B5" s="142" t="s">
        <v>128</v>
      </c>
      <c r="C5" s="143"/>
      <c r="D5" s="144"/>
      <c r="E5" s="143"/>
      <c r="F5" s="143"/>
      <c r="G5" s="145"/>
      <c r="H5" s="143"/>
      <c r="I5" s="143"/>
      <c r="J5" s="146"/>
    </row>
    <row r="6" spans="1:11">
      <c r="A6" s="76"/>
      <c r="B6" s="147" t="s">
        <v>112</v>
      </c>
      <c r="C6" s="78" t="s">
        <v>1</v>
      </c>
      <c r="D6" s="131">
        <v>1.855</v>
      </c>
      <c r="E6" s="77" t="s">
        <v>248</v>
      </c>
      <c r="F6" s="78" t="s">
        <v>248</v>
      </c>
      <c r="G6" s="132" t="s">
        <v>248</v>
      </c>
      <c r="H6" s="77" t="s">
        <v>248</v>
      </c>
      <c r="I6" s="78" t="s">
        <v>248</v>
      </c>
      <c r="J6" s="133" t="s">
        <v>248</v>
      </c>
    </row>
    <row r="7" spans="1:11">
      <c r="A7" s="76"/>
      <c r="B7" s="142" t="s">
        <v>129</v>
      </c>
      <c r="C7" s="143"/>
      <c r="D7" s="144"/>
      <c r="E7" s="143"/>
      <c r="F7" s="143"/>
      <c r="G7" s="145"/>
      <c r="H7" s="143"/>
      <c r="I7" s="143"/>
      <c r="J7" s="146"/>
    </row>
    <row r="8" spans="1:11">
      <c r="A8" s="76"/>
      <c r="B8" s="147" t="s">
        <v>45</v>
      </c>
      <c r="C8" s="78" t="s">
        <v>1</v>
      </c>
      <c r="D8" s="131">
        <v>7.2638264091029399</v>
      </c>
      <c r="E8" s="147" t="s">
        <v>50</v>
      </c>
      <c r="F8" s="78" t="s">
        <v>1</v>
      </c>
      <c r="G8" s="148">
        <v>0.78864353312302804</v>
      </c>
      <c r="H8" s="147" t="s">
        <v>16</v>
      </c>
      <c r="I8" s="78" t="s">
        <v>3</v>
      </c>
      <c r="J8" s="133">
        <v>381</v>
      </c>
    </row>
    <row r="9" spans="1:11">
      <c r="A9" s="76"/>
      <c r="B9" s="147" t="s">
        <v>10</v>
      </c>
      <c r="C9" s="78" t="s">
        <v>3</v>
      </c>
      <c r="D9" s="133">
        <v>365.5</v>
      </c>
      <c r="E9" s="147" t="s">
        <v>15</v>
      </c>
      <c r="F9" s="78" t="s">
        <v>3</v>
      </c>
      <c r="G9" s="132">
        <v>22.1</v>
      </c>
      <c r="H9" s="147" t="s">
        <v>18</v>
      </c>
      <c r="I9" s="78" t="s">
        <v>3</v>
      </c>
      <c r="J9" s="131">
        <v>1.3</v>
      </c>
    </row>
    <row r="10" spans="1:11">
      <c r="A10" s="76"/>
      <c r="B10" s="147" t="s">
        <v>46</v>
      </c>
      <c r="C10" s="78" t="s">
        <v>1</v>
      </c>
      <c r="D10" s="131">
        <v>5.3316180674671196</v>
      </c>
      <c r="E10" s="147" t="s">
        <v>20</v>
      </c>
      <c r="F10" s="78" t="s">
        <v>3</v>
      </c>
      <c r="G10" s="131">
        <v>0.30499999999999999</v>
      </c>
      <c r="H10" s="147" t="s">
        <v>21</v>
      </c>
      <c r="I10" s="78" t="s">
        <v>3</v>
      </c>
      <c r="J10" s="131">
        <v>0.78</v>
      </c>
    </row>
    <row r="11" spans="1:11">
      <c r="A11" s="76"/>
      <c r="B11" s="147" t="s">
        <v>19</v>
      </c>
      <c r="C11" s="78" t="s">
        <v>3</v>
      </c>
      <c r="D11" s="132">
        <v>41.85</v>
      </c>
      <c r="E11" s="147" t="s">
        <v>51</v>
      </c>
      <c r="F11" s="78" t="s">
        <v>1</v>
      </c>
      <c r="G11" s="131">
        <v>3.63044264865517</v>
      </c>
      <c r="H11" s="147" t="s">
        <v>27</v>
      </c>
      <c r="I11" s="78" t="s">
        <v>3</v>
      </c>
      <c r="J11" s="131">
        <v>4.1950000000000003</v>
      </c>
    </row>
    <row r="12" spans="1:11">
      <c r="A12" s="76"/>
      <c r="B12" s="147" t="s">
        <v>47</v>
      </c>
      <c r="C12" s="78" t="s">
        <v>3</v>
      </c>
      <c r="D12" s="133">
        <v>255</v>
      </c>
      <c r="E12" s="147" t="s">
        <v>52</v>
      </c>
      <c r="F12" s="78" t="s">
        <v>1</v>
      </c>
      <c r="G12" s="148">
        <v>0.174256505576208</v>
      </c>
      <c r="H12" s="147" t="s">
        <v>58</v>
      </c>
      <c r="I12" s="78" t="s">
        <v>1</v>
      </c>
      <c r="J12" s="131">
        <v>1.00713386487621</v>
      </c>
    </row>
    <row r="13" spans="1:11">
      <c r="A13" s="76"/>
      <c r="B13" s="147" t="s">
        <v>25</v>
      </c>
      <c r="C13" s="78" t="s">
        <v>3</v>
      </c>
      <c r="D13" s="131">
        <v>2.1949999999999998</v>
      </c>
      <c r="E13" s="147" t="s">
        <v>53</v>
      </c>
      <c r="F13" s="78" t="s">
        <v>1</v>
      </c>
      <c r="G13" s="131">
        <v>2.0697329376854601</v>
      </c>
      <c r="H13" s="147" t="s">
        <v>59</v>
      </c>
      <c r="I13" s="78" t="s">
        <v>3</v>
      </c>
      <c r="J13" s="133" t="s">
        <v>130</v>
      </c>
    </row>
    <row r="14" spans="1:11">
      <c r="A14" s="76"/>
      <c r="B14" s="147" t="s">
        <v>30</v>
      </c>
      <c r="C14" s="78" t="s">
        <v>3</v>
      </c>
      <c r="D14" s="131">
        <v>4.6550000000000002</v>
      </c>
      <c r="E14" s="147" t="s">
        <v>26</v>
      </c>
      <c r="F14" s="78" t="s">
        <v>3</v>
      </c>
      <c r="G14" s="132">
        <v>19.75</v>
      </c>
      <c r="H14" s="147" t="s">
        <v>60</v>
      </c>
      <c r="I14" s="78" t="s">
        <v>3</v>
      </c>
      <c r="J14" s="131">
        <v>0.36</v>
      </c>
    </row>
    <row r="15" spans="1:11">
      <c r="A15" s="76"/>
      <c r="B15" s="147" t="s">
        <v>33</v>
      </c>
      <c r="C15" s="78" t="s">
        <v>3</v>
      </c>
      <c r="D15" s="131">
        <v>2.5550000000000002</v>
      </c>
      <c r="E15" s="147" t="s">
        <v>28</v>
      </c>
      <c r="F15" s="78" t="s">
        <v>3</v>
      </c>
      <c r="G15" s="132">
        <v>22.3</v>
      </c>
      <c r="H15" s="147" t="s">
        <v>29</v>
      </c>
      <c r="I15" s="78" t="s">
        <v>3</v>
      </c>
      <c r="J15" s="131">
        <v>1.0449999999999999</v>
      </c>
    </row>
    <row r="16" spans="1:11">
      <c r="A16" s="76"/>
      <c r="B16" s="147" t="s">
        <v>36</v>
      </c>
      <c r="C16" s="78" t="s">
        <v>3</v>
      </c>
      <c r="D16" s="131">
        <v>1.73</v>
      </c>
      <c r="E16" s="147" t="s">
        <v>54</v>
      </c>
      <c r="F16" s="78" t="s">
        <v>1</v>
      </c>
      <c r="G16" s="148">
        <v>0.15273171583173301</v>
      </c>
      <c r="H16" s="147" t="s">
        <v>61</v>
      </c>
      <c r="I16" s="78" t="s">
        <v>3</v>
      </c>
      <c r="J16" s="133">
        <v>173.5</v>
      </c>
    </row>
    <row r="17" spans="1:10">
      <c r="A17" s="76"/>
      <c r="B17" s="147" t="s">
        <v>48</v>
      </c>
      <c r="C17" s="78" t="s">
        <v>1</v>
      </c>
      <c r="D17" s="131">
        <v>8.3758830523886107</v>
      </c>
      <c r="E17" s="147" t="s">
        <v>37</v>
      </c>
      <c r="F17" s="78" t="s">
        <v>3</v>
      </c>
      <c r="G17" s="131">
        <v>5.3049999999999997</v>
      </c>
      <c r="H17" s="147" t="s">
        <v>32</v>
      </c>
      <c r="I17" s="78" t="s">
        <v>3</v>
      </c>
      <c r="J17" s="131">
        <v>1</v>
      </c>
    </row>
    <row r="18" spans="1:10" ht="15" customHeight="1">
      <c r="A18" s="76"/>
      <c r="B18" s="147" t="s">
        <v>39</v>
      </c>
      <c r="C18" s="78" t="s">
        <v>3</v>
      </c>
      <c r="D18" s="132">
        <v>19.350000000000001</v>
      </c>
      <c r="E18" s="147" t="s">
        <v>40</v>
      </c>
      <c r="F18" s="78" t="s">
        <v>3</v>
      </c>
      <c r="G18" s="132">
        <v>33.450000000000003</v>
      </c>
      <c r="H18" s="147" t="s">
        <v>35</v>
      </c>
      <c r="I18" s="78" t="s">
        <v>3</v>
      </c>
      <c r="J18" s="132">
        <v>26.3</v>
      </c>
    </row>
    <row r="19" spans="1:10" ht="15" customHeight="1">
      <c r="A19" s="76"/>
      <c r="B19" s="147" t="s">
        <v>5</v>
      </c>
      <c r="C19" s="78" t="s">
        <v>3</v>
      </c>
      <c r="D19" s="131">
        <v>5.3250000000000002</v>
      </c>
      <c r="E19" s="147" t="s">
        <v>57</v>
      </c>
      <c r="F19" s="78" t="s">
        <v>1</v>
      </c>
      <c r="G19" s="131">
        <v>25.102842183993999</v>
      </c>
      <c r="H19" s="147" t="s">
        <v>38</v>
      </c>
      <c r="I19" s="78" t="s">
        <v>3</v>
      </c>
      <c r="J19" s="131">
        <v>2.0550000000000002</v>
      </c>
    </row>
    <row r="20" spans="1:10" ht="15" customHeight="1">
      <c r="A20" s="76"/>
      <c r="B20" s="147" t="s">
        <v>8</v>
      </c>
      <c r="C20" s="78" t="s">
        <v>3</v>
      </c>
      <c r="D20" s="131">
        <v>3.65</v>
      </c>
      <c r="E20" s="147" t="s">
        <v>12</v>
      </c>
      <c r="F20" s="78" t="s">
        <v>3</v>
      </c>
      <c r="G20" s="131">
        <v>5.3550000000000004</v>
      </c>
      <c r="H20" s="147" t="s">
        <v>42</v>
      </c>
      <c r="I20" s="78" t="s">
        <v>3</v>
      </c>
      <c r="J20" s="133">
        <v>150</v>
      </c>
    </row>
    <row r="21" spans="1:10" ht="15" customHeight="1">
      <c r="A21" s="76"/>
      <c r="B21" s="147" t="s">
        <v>11</v>
      </c>
      <c r="C21" s="78" t="s">
        <v>3</v>
      </c>
      <c r="D21" s="131">
        <v>0.93500000000000005</v>
      </c>
      <c r="E21" s="147" t="s">
        <v>13</v>
      </c>
      <c r="F21" s="78" t="s">
        <v>3</v>
      </c>
      <c r="G21" s="131">
        <v>2</v>
      </c>
      <c r="H21" s="77" t="s">
        <v>248</v>
      </c>
      <c r="I21" s="78" t="s">
        <v>248</v>
      </c>
      <c r="J21" s="133" t="s">
        <v>248</v>
      </c>
    </row>
    <row r="22" spans="1:10" ht="15" customHeight="1">
      <c r="A22" s="76"/>
      <c r="B22" s="142" t="s">
        <v>131</v>
      </c>
      <c r="C22" s="143"/>
      <c r="D22" s="144"/>
      <c r="E22" s="143"/>
      <c r="F22" s="143"/>
      <c r="G22" s="145"/>
      <c r="H22" s="143"/>
      <c r="I22" s="143"/>
      <c r="J22" s="146"/>
    </row>
    <row r="23" spans="1:10" ht="15" customHeight="1">
      <c r="A23" s="76"/>
      <c r="B23" s="147" t="s">
        <v>4</v>
      </c>
      <c r="C23" s="78" t="s">
        <v>3</v>
      </c>
      <c r="D23" s="131" t="s">
        <v>130</v>
      </c>
      <c r="E23" s="147" t="s">
        <v>0</v>
      </c>
      <c r="F23" s="78" t="s">
        <v>3</v>
      </c>
      <c r="G23" s="133">
        <v>62.5</v>
      </c>
      <c r="H23" s="147" t="s">
        <v>34</v>
      </c>
      <c r="I23" s="78" t="s">
        <v>3</v>
      </c>
      <c r="J23" s="132">
        <v>14</v>
      </c>
    </row>
    <row r="24" spans="1:10" ht="15" customHeight="1">
      <c r="A24" s="76"/>
      <c r="B24" s="147" t="s">
        <v>17</v>
      </c>
      <c r="C24" s="78" t="s">
        <v>3</v>
      </c>
      <c r="D24" s="131" t="s">
        <v>130</v>
      </c>
      <c r="E24" s="147" t="s">
        <v>23</v>
      </c>
      <c r="F24" s="78" t="s">
        <v>3</v>
      </c>
      <c r="G24" s="131">
        <v>1</v>
      </c>
      <c r="H24" s="147" t="s">
        <v>9</v>
      </c>
      <c r="I24" s="78" t="s">
        <v>3</v>
      </c>
      <c r="J24" s="132">
        <v>17</v>
      </c>
    </row>
    <row r="25" spans="1:10" ht="15" customHeight="1">
      <c r="A25" s="76"/>
      <c r="B25" s="147" t="s">
        <v>22</v>
      </c>
      <c r="C25" s="78" t="s">
        <v>3</v>
      </c>
      <c r="D25" s="132">
        <v>36.5</v>
      </c>
      <c r="E25" s="147" t="s">
        <v>31</v>
      </c>
      <c r="F25" s="78" t="s">
        <v>3</v>
      </c>
      <c r="G25" s="133">
        <v>128</v>
      </c>
      <c r="H25" s="147" t="s">
        <v>41</v>
      </c>
      <c r="I25" s="78" t="s">
        <v>3</v>
      </c>
      <c r="J25" s="133">
        <v>117</v>
      </c>
    </row>
    <row r="26" spans="1:10" ht="15" customHeight="1">
      <c r="A26" s="76"/>
      <c r="B26" s="142" t="s">
        <v>132</v>
      </c>
      <c r="C26" s="143"/>
      <c r="D26" s="144"/>
      <c r="E26" s="143"/>
      <c r="F26" s="143"/>
      <c r="G26" s="145"/>
      <c r="H26" s="143"/>
      <c r="I26" s="143"/>
      <c r="J26" s="146"/>
    </row>
    <row r="27" spans="1:10" ht="15" customHeight="1">
      <c r="A27" s="76"/>
      <c r="B27" s="147" t="s">
        <v>111</v>
      </c>
      <c r="C27" s="78" t="s">
        <v>1</v>
      </c>
      <c r="D27" s="148">
        <v>0.185555555555556</v>
      </c>
      <c r="E27" s="147" t="s">
        <v>55</v>
      </c>
      <c r="F27" s="78" t="s">
        <v>1</v>
      </c>
      <c r="G27" s="148">
        <v>0.387777777777778</v>
      </c>
      <c r="H27" s="77" t="s">
        <v>248</v>
      </c>
      <c r="I27" s="78" t="s">
        <v>248</v>
      </c>
      <c r="J27" s="133" t="s">
        <v>248</v>
      </c>
    </row>
    <row r="28" spans="1:10" ht="15" customHeight="1">
      <c r="A28" s="76"/>
      <c r="B28" s="142" t="s">
        <v>133</v>
      </c>
      <c r="C28" s="143"/>
      <c r="D28" s="144"/>
      <c r="E28" s="143"/>
      <c r="F28" s="143"/>
      <c r="G28" s="145"/>
      <c r="H28" s="143"/>
      <c r="I28" s="143"/>
      <c r="J28" s="146"/>
    </row>
    <row r="29" spans="1:10" ht="15" customHeight="1">
      <c r="A29" s="76"/>
      <c r="B29" s="147" t="s">
        <v>7</v>
      </c>
      <c r="C29" s="78" t="s">
        <v>3</v>
      </c>
      <c r="D29" s="131" t="s">
        <v>134</v>
      </c>
      <c r="E29" s="147" t="s">
        <v>49</v>
      </c>
      <c r="F29" s="78" t="s">
        <v>85</v>
      </c>
      <c r="G29" s="133">
        <v>4.25</v>
      </c>
      <c r="H29" s="147" t="s">
        <v>56</v>
      </c>
      <c r="I29" s="78" t="s">
        <v>3</v>
      </c>
      <c r="J29" s="131">
        <v>1.05</v>
      </c>
    </row>
    <row r="30" spans="1:10" ht="15" customHeight="1" thickBot="1">
      <c r="A30" s="76"/>
      <c r="B30" s="152" t="s">
        <v>14</v>
      </c>
      <c r="C30" s="151" t="s">
        <v>3</v>
      </c>
      <c r="D30" s="153">
        <v>0.105</v>
      </c>
      <c r="E30" s="152" t="s">
        <v>6</v>
      </c>
      <c r="F30" s="151" t="s">
        <v>3</v>
      </c>
      <c r="G30" s="153">
        <v>0.41</v>
      </c>
      <c r="H30" s="152" t="s">
        <v>24</v>
      </c>
      <c r="I30" s="151" t="s">
        <v>3</v>
      </c>
      <c r="J30" s="154">
        <v>0.02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97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77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14" t="e">
        <f>"Within-Lab Performance Gates for "&amp;CRMCode</f>
        <v>#REF!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"/>
      <c r="O3" s="214" t="e">
        <f>"Between-Lab Performance Gates for "&amp;CRMCode</f>
        <v>#REF!</v>
      </c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B3" s="214" t="e">
        <f ca="1">PG_Val</f>
        <v>#REF!</v>
      </c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"/>
      <c r="AO3" s="214" t="e">
        <f ca="1">PG_Val</f>
        <v>#REF!</v>
      </c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</row>
    <row r="4" spans="1:52" s="20" customFormat="1" ht="15" customHeight="1" thickTop="1">
      <c r="A4" s="212" t="s">
        <v>82</v>
      </c>
      <c r="B4" s="207" t="s">
        <v>2</v>
      </c>
      <c r="C4" s="210" t="s">
        <v>66</v>
      </c>
      <c r="D4" s="219" t="s">
        <v>67</v>
      </c>
      <c r="E4" s="220"/>
      <c r="F4" s="220"/>
      <c r="G4" s="220"/>
      <c r="H4" s="221"/>
      <c r="I4" s="222" t="s">
        <v>68</v>
      </c>
      <c r="J4" s="223"/>
      <c r="K4" s="224"/>
      <c r="L4" s="216" t="s">
        <v>69</v>
      </c>
      <c r="M4" s="217"/>
      <c r="N4" s="19"/>
      <c r="O4" s="207" t="s">
        <v>2</v>
      </c>
      <c r="P4" s="210" t="s">
        <v>66</v>
      </c>
      <c r="Q4" s="219" t="s">
        <v>67</v>
      </c>
      <c r="R4" s="220"/>
      <c r="S4" s="220"/>
      <c r="T4" s="220"/>
      <c r="U4" s="221"/>
      <c r="V4" s="222" t="s">
        <v>68</v>
      </c>
      <c r="W4" s="223"/>
      <c r="X4" s="224"/>
      <c r="Y4" s="216" t="s">
        <v>69</v>
      </c>
      <c r="Z4" s="217"/>
      <c r="AB4" s="207" t="s">
        <v>2</v>
      </c>
      <c r="AC4" s="210" t="s">
        <v>66</v>
      </c>
      <c r="AD4" s="219" t="s">
        <v>67</v>
      </c>
      <c r="AE4" s="220"/>
      <c r="AF4" s="220"/>
      <c r="AG4" s="220"/>
      <c r="AH4" s="221"/>
      <c r="AI4" s="222" t="s">
        <v>68</v>
      </c>
      <c r="AJ4" s="223"/>
      <c r="AK4" s="224"/>
      <c r="AL4" s="216" t="s">
        <v>69</v>
      </c>
      <c r="AM4" s="217"/>
      <c r="AN4" s="19"/>
      <c r="AO4" s="207" t="s">
        <v>2</v>
      </c>
      <c r="AP4" s="210" t="s">
        <v>66</v>
      </c>
      <c r="AQ4" s="219" t="s">
        <v>67</v>
      </c>
      <c r="AR4" s="220"/>
      <c r="AS4" s="220"/>
      <c r="AT4" s="220"/>
      <c r="AU4" s="221"/>
      <c r="AV4" s="222" t="s">
        <v>68</v>
      </c>
      <c r="AW4" s="223"/>
      <c r="AX4" s="224"/>
      <c r="AY4" s="216" t="s">
        <v>69</v>
      </c>
      <c r="AZ4" s="217"/>
    </row>
    <row r="5" spans="1:52" s="20" customFormat="1" ht="15" customHeight="1">
      <c r="A5" s="213"/>
      <c r="B5" s="208"/>
      <c r="C5" s="211"/>
      <c r="D5" s="23" t="s">
        <v>81</v>
      </c>
      <c r="E5" s="24" t="s">
        <v>70</v>
      </c>
      <c r="F5" s="24" t="s">
        <v>71</v>
      </c>
      <c r="G5" s="24" t="s">
        <v>72</v>
      </c>
      <c r="H5" s="25" t="s">
        <v>73</v>
      </c>
      <c r="I5" s="26" t="s">
        <v>74</v>
      </c>
      <c r="J5" s="24" t="s">
        <v>75</v>
      </c>
      <c r="K5" s="27" t="s">
        <v>76</v>
      </c>
      <c r="L5" s="23" t="s">
        <v>64</v>
      </c>
      <c r="M5" s="25" t="s">
        <v>65</v>
      </c>
      <c r="N5" s="19"/>
      <c r="O5" s="209"/>
      <c r="P5" s="218"/>
      <c r="Q5" s="40" t="s">
        <v>63</v>
      </c>
      <c r="R5" s="41" t="s">
        <v>70</v>
      </c>
      <c r="S5" s="41" t="s">
        <v>71</v>
      </c>
      <c r="T5" s="41" t="s">
        <v>72</v>
      </c>
      <c r="U5" s="42" t="s">
        <v>73</v>
      </c>
      <c r="V5" s="43" t="s">
        <v>74</v>
      </c>
      <c r="W5" s="41" t="s">
        <v>75</v>
      </c>
      <c r="X5" s="44" t="s">
        <v>76</v>
      </c>
      <c r="Y5" s="40" t="s">
        <v>64</v>
      </c>
      <c r="Z5" s="42" t="s">
        <v>65</v>
      </c>
      <c r="AB5" s="208"/>
      <c r="AC5" s="211"/>
      <c r="AD5" s="23" t="s">
        <v>81</v>
      </c>
      <c r="AE5" s="24" t="s">
        <v>70</v>
      </c>
      <c r="AF5" s="24" t="s">
        <v>71</v>
      </c>
      <c r="AG5" s="24" t="s">
        <v>72</v>
      </c>
      <c r="AH5" s="25" t="s">
        <v>73</v>
      </c>
      <c r="AI5" s="26" t="s">
        <v>74</v>
      </c>
      <c r="AJ5" s="24" t="s">
        <v>75</v>
      </c>
      <c r="AK5" s="27" t="s">
        <v>76</v>
      </c>
      <c r="AL5" s="23" t="s">
        <v>64</v>
      </c>
      <c r="AM5" s="25" t="s">
        <v>65</v>
      </c>
      <c r="AN5" s="19"/>
      <c r="AO5" s="209"/>
      <c r="AP5" s="218"/>
      <c r="AQ5" s="40" t="s">
        <v>63</v>
      </c>
      <c r="AR5" s="41" t="s">
        <v>70</v>
      </c>
      <c r="AS5" s="41" t="s">
        <v>71</v>
      </c>
      <c r="AT5" s="41" t="s">
        <v>72</v>
      </c>
      <c r="AU5" s="42" t="s">
        <v>73</v>
      </c>
      <c r="AV5" s="43" t="s">
        <v>74</v>
      </c>
      <c r="AW5" s="41" t="s">
        <v>75</v>
      </c>
      <c r="AX5" s="44" t="s">
        <v>76</v>
      </c>
      <c r="AY5" s="40" t="s">
        <v>64</v>
      </c>
      <c r="AZ5" s="42" t="s">
        <v>65</v>
      </c>
    </row>
    <row r="6" spans="1:52" ht="15" customHeight="1">
      <c r="A6" s="62" t="s">
        <v>0</v>
      </c>
      <c r="B6" s="9" t="s">
        <v>78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78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84</v>
      </c>
      <c r="B7" s="9" t="s">
        <v>79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79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83</v>
      </c>
      <c r="B8" s="32" t="s">
        <v>80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80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99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185</v>
      </c>
      <c r="Y1" s="112" t="s">
        <v>62</v>
      </c>
    </row>
    <row r="2" spans="1:26">
      <c r="A2" s="106" t="s">
        <v>103</v>
      </c>
      <c r="B2" s="98" t="s">
        <v>113</v>
      </c>
      <c r="C2" s="95" t="s">
        <v>114</v>
      </c>
      <c r="D2" s="94" t="s">
        <v>135</v>
      </c>
      <c r="E2" s="96" t="s">
        <v>135</v>
      </c>
      <c r="F2" s="97" t="s">
        <v>135</v>
      </c>
      <c r="G2" s="97" t="s">
        <v>135</v>
      </c>
      <c r="H2" s="97" t="s">
        <v>135</v>
      </c>
      <c r="I2" s="97" t="s">
        <v>135</v>
      </c>
      <c r="J2" s="97" t="s">
        <v>135</v>
      </c>
      <c r="K2" s="97" t="s">
        <v>135</v>
      </c>
      <c r="L2" s="97" t="s">
        <v>135</v>
      </c>
      <c r="M2" s="97" t="s">
        <v>135</v>
      </c>
      <c r="N2" s="97" t="s">
        <v>135</v>
      </c>
      <c r="O2" s="97" t="s">
        <v>135</v>
      </c>
      <c r="P2" s="97" t="s">
        <v>135</v>
      </c>
      <c r="Q2" s="97" t="s">
        <v>135</v>
      </c>
      <c r="R2" s="97" t="s">
        <v>135</v>
      </c>
      <c r="S2" s="97" t="s">
        <v>135</v>
      </c>
      <c r="T2" s="97" t="s">
        <v>135</v>
      </c>
      <c r="U2" s="97" t="s">
        <v>135</v>
      </c>
      <c r="V2" s="97" t="s">
        <v>135</v>
      </c>
      <c r="W2" s="97" t="s">
        <v>135</v>
      </c>
      <c r="X2" s="97" t="s">
        <v>135</v>
      </c>
      <c r="Y2" s="112">
        <v>1</v>
      </c>
    </row>
    <row r="3" spans="1:26">
      <c r="A3" s="120"/>
      <c r="B3" s="99" t="s">
        <v>136</v>
      </c>
      <c r="C3" s="88" t="s">
        <v>136</v>
      </c>
      <c r="D3" s="136" t="s">
        <v>137</v>
      </c>
      <c r="E3" s="137" t="s">
        <v>138</v>
      </c>
      <c r="F3" s="138" t="s">
        <v>139</v>
      </c>
      <c r="G3" s="138" t="s">
        <v>140</v>
      </c>
      <c r="H3" s="138" t="s">
        <v>141</v>
      </c>
      <c r="I3" s="138" t="s">
        <v>142</v>
      </c>
      <c r="J3" s="138" t="s">
        <v>143</v>
      </c>
      <c r="K3" s="138" t="s">
        <v>144</v>
      </c>
      <c r="L3" s="138" t="s">
        <v>145</v>
      </c>
      <c r="M3" s="138" t="s">
        <v>146</v>
      </c>
      <c r="N3" s="138" t="s">
        <v>147</v>
      </c>
      <c r="O3" s="138" t="s">
        <v>148</v>
      </c>
      <c r="P3" s="138" t="s">
        <v>149</v>
      </c>
      <c r="Q3" s="138" t="s">
        <v>150</v>
      </c>
      <c r="R3" s="138" t="s">
        <v>151</v>
      </c>
      <c r="S3" s="138" t="s">
        <v>152</v>
      </c>
      <c r="T3" s="138" t="s">
        <v>153</v>
      </c>
      <c r="U3" s="138" t="s">
        <v>154</v>
      </c>
      <c r="V3" s="138" t="s">
        <v>155</v>
      </c>
      <c r="W3" s="138" t="s">
        <v>156</v>
      </c>
      <c r="X3" s="138" t="s">
        <v>157</v>
      </c>
      <c r="Y3" s="112" t="s">
        <v>3</v>
      </c>
    </row>
    <row r="4" spans="1:26">
      <c r="A4" s="120"/>
      <c r="B4" s="99"/>
      <c r="C4" s="88"/>
      <c r="D4" s="88" t="s">
        <v>115</v>
      </c>
      <c r="E4" s="89" t="s">
        <v>158</v>
      </c>
      <c r="F4" s="90" t="s">
        <v>158</v>
      </c>
      <c r="G4" s="90" t="s">
        <v>158</v>
      </c>
      <c r="H4" s="90" t="s">
        <v>159</v>
      </c>
      <c r="I4" s="90" t="s">
        <v>159</v>
      </c>
      <c r="J4" s="90" t="s">
        <v>158</v>
      </c>
      <c r="K4" s="90" t="s">
        <v>158</v>
      </c>
      <c r="L4" s="90" t="s">
        <v>158</v>
      </c>
      <c r="M4" s="90" t="s">
        <v>159</v>
      </c>
      <c r="N4" s="90" t="s">
        <v>159</v>
      </c>
      <c r="O4" s="90" t="s">
        <v>158</v>
      </c>
      <c r="P4" s="90" t="s">
        <v>159</v>
      </c>
      <c r="Q4" s="90" t="s">
        <v>159</v>
      </c>
      <c r="R4" s="90" t="s">
        <v>158</v>
      </c>
      <c r="S4" s="90" t="s">
        <v>158</v>
      </c>
      <c r="T4" s="90" t="s">
        <v>158</v>
      </c>
      <c r="U4" s="90" t="s">
        <v>158</v>
      </c>
      <c r="V4" s="90" t="s">
        <v>158</v>
      </c>
      <c r="W4" s="90" t="s">
        <v>158</v>
      </c>
      <c r="X4" s="90" t="s">
        <v>158</v>
      </c>
      <c r="Y4" s="112">
        <v>3</v>
      </c>
    </row>
    <row r="5" spans="1:26">
      <c r="A5" s="120"/>
      <c r="B5" s="99"/>
      <c r="C5" s="88"/>
      <c r="D5" s="110" t="s">
        <v>160</v>
      </c>
      <c r="E5" s="109" t="s">
        <v>117</v>
      </c>
      <c r="F5" s="109" t="s">
        <v>117</v>
      </c>
      <c r="G5" s="109" t="s">
        <v>161</v>
      </c>
      <c r="H5" s="109" t="s">
        <v>162</v>
      </c>
      <c r="I5" s="109" t="s">
        <v>117</v>
      </c>
      <c r="J5" s="109" t="s">
        <v>118</v>
      </c>
      <c r="K5" s="109" t="s">
        <v>117</v>
      </c>
      <c r="L5" s="109" t="s">
        <v>117</v>
      </c>
      <c r="M5" s="109" t="s">
        <v>117</v>
      </c>
      <c r="N5" s="109" t="s">
        <v>117</v>
      </c>
      <c r="O5" s="109" t="s">
        <v>117</v>
      </c>
      <c r="P5" s="109" t="s">
        <v>117</v>
      </c>
      <c r="Q5" s="109" t="s">
        <v>162</v>
      </c>
      <c r="R5" s="109" t="s">
        <v>161</v>
      </c>
      <c r="S5" s="109" t="s">
        <v>118</v>
      </c>
      <c r="T5" s="109" t="s">
        <v>161</v>
      </c>
      <c r="U5" s="109" t="s">
        <v>117</v>
      </c>
      <c r="V5" s="109" t="s">
        <v>117</v>
      </c>
      <c r="W5" s="109" t="s">
        <v>117</v>
      </c>
      <c r="X5" s="118" t="s">
        <v>117</v>
      </c>
      <c r="Y5" s="112">
        <v>3</v>
      </c>
    </row>
    <row r="6" spans="1:26">
      <c r="A6" s="120"/>
      <c r="B6" s="98">
        <v>1</v>
      </c>
      <c r="C6" s="94">
        <v>1</v>
      </c>
      <c r="D6" s="159">
        <v>0.59699999999999998</v>
      </c>
      <c r="E6" s="160">
        <v>0.52</v>
      </c>
      <c r="F6" s="161">
        <v>0.55000000000000004</v>
      </c>
      <c r="G6" s="162">
        <v>0.49199999999999999</v>
      </c>
      <c r="H6" s="160">
        <v>0.53680000000000005</v>
      </c>
      <c r="I6" s="162">
        <v>0.49699999999999994</v>
      </c>
      <c r="J6" s="160">
        <v>0.52</v>
      </c>
      <c r="K6" s="162">
        <v>0.52400000000000002</v>
      </c>
      <c r="L6" s="160">
        <v>0.51</v>
      </c>
      <c r="M6" s="160">
        <v>0.50600000000000001</v>
      </c>
      <c r="N6" s="160">
        <v>0.51</v>
      </c>
      <c r="O6" s="160">
        <v>0.50179208333333325</v>
      </c>
      <c r="P6" s="160">
        <v>0.52600000000000002</v>
      </c>
      <c r="Q6" s="160">
        <v>0.53600000000000003</v>
      </c>
      <c r="R6" s="160">
        <v>0.503</v>
      </c>
      <c r="S6" s="160">
        <v>0.49</v>
      </c>
      <c r="T6" s="160">
        <v>0.53</v>
      </c>
      <c r="U6" s="160">
        <v>0.499</v>
      </c>
      <c r="V6" s="163">
        <v>0.49800000000000005</v>
      </c>
      <c r="W6" s="163">
        <v>0.5</v>
      </c>
      <c r="X6" s="164">
        <v>0.5</v>
      </c>
      <c r="Y6" s="165">
        <v>1</v>
      </c>
    </row>
    <row r="7" spans="1:26">
      <c r="A7" s="120"/>
      <c r="B7" s="99">
        <v>1</v>
      </c>
      <c r="C7" s="88">
        <v>2</v>
      </c>
      <c r="D7" s="166">
        <v>0.58199999999999996</v>
      </c>
      <c r="E7" s="167">
        <v>0.51</v>
      </c>
      <c r="F7" s="168">
        <v>0.56000000000000005</v>
      </c>
      <c r="G7" s="169">
        <v>0.51100000000000001</v>
      </c>
      <c r="H7" s="167">
        <v>0.52769999999999995</v>
      </c>
      <c r="I7" s="169">
        <v>0.51700000000000002</v>
      </c>
      <c r="J7" s="167">
        <v>0.53</v>
      </c>
      <c r="K7" s="169">
        <v>0.53</v>
      </c>
      <c r="L7" s="167">
        <v>0.501</v>
      </c>
      <c r="M7" s="167">
        <v>0.50600000000000001</v>
      </c>
      <c r="N7" s="167">
        <v>0.55100000000000005</v>
      </c>
      <c r="O7" s="167">
        <v>0.50971125000000006</v>
      </c>
      <c r="P7" s="167">
        <v>0.52100000000000002</v>
      </c>
      <c r="Q7" s="167">
        <v>0.52200000000000002</v>
      </c>
      <c r="R7" s="167">
        <v>0.50700000000000001</v>
      </c>
      <c r="S7" s="167">
        <v>0.49</v>
      </c>
      <c r="T7" s="167">
        <v>0.52600000000000002</v>
      </c>
      <c r="U7" s="167">
        <v>0.51</v>
      </c>
      <c r="V7" s="170">
        <v>0.499</v>
      </c>
      <c r="W7" s="170">
        <v>0.5</v>
      </c>
      <c r="X7" s="167">
        <v>0.47</v>
      </c>
      <c r="Y7" s="165" t="e">
        <v>#N/A</v>
      </c>
    </row>
    <row r="8" spans="1:26">
      <c r="A8" s="120"/>
      <c r="B8" s="99">
        <v>1</v>
      </c>
      <c r="C8" s="88">
        <v>3</v>
      </c>
      <c r="D8" s="166">
        <v>0.58400000000000007</v>
      </c>
      <c r="E8" s="167">
        <v>0.52</v>
      </c>
      <c r="F8" s="168">
        <v>0.56999999999999995</v>
      </c>
      <c r="G8" s="169">
        <v>0.52</v>
      </c>
      <c r="H8" s="167">
        <v>0.54800000000000004</v>
      </c>
      <c r="I8" s="169">
        <v>0.52600000000000002</v>
      </c>
      <c r="J8" s="167">
        <v>0.54</v>
      </c>
      <c r="K8" s="169">
        <v>0.53200000000000003</v>
      </c>
      <c r="L8" s="169">
        <v>0.52900000000000003</v>
      </c>
      <c r="M8" s="104">
        <v>0.502</v>
      </c>
      <c r="N8" s="104">
        <v>0.52700000000000002</v>
      </c>
      <c r="O8" s="104">
        <v>0.49833416666666663</v>
      </c>
      <c r="P8" s="104">
        <v>0.52200000000000002</v>
      </c>
      <c r="Q8" s="104">
        <v>0.52900000000000003</v>
      </c>
      <c r="R8" s="104">
        <v>0.5</v>
      </c>
      <c r="S8" s="104">
        <v>0.48</v>
      </c>
      <c r="T8" s="104">
        <v>0.52900000000000003</v>
      </c>
      <c r="U8" s="167">
        <v>0.502</v>
      </c>
      <c r="V8" s="170">
        <v>0.50700000000000001</v>
      </c>
      <c r="W8" s="170">
        <v>0.49</v>
      </c>
      <c r="X8" s="167">
        <v>0.49</v>
      </c>
      <c r="Y8" s="165">
        <v>16</v>
      </c>
    </row>
    <row r="9" spans="1:26">
      <c r="A9" s="120"/>
      <c r="B9" s="99">
        <v>1</v>
      </c>
      <c r="C9" s="88">
        <v>4</v>
      </c>
      <c r="D9" s="166">
        <v>0.57599999999999996</v>
      </c>
      <c r="E9" s="167">
        <v>0.53</v>
      </c>
      <c r="F9" s="168">
        <v>0.56999999999999995</v>
      </c>
      <c r="G9" s="169">
        <v>0.50600000000000001</v>
      </c>
      <c r="H9" s="167">
        <v>0.54120000000000001</v>
      </c>
      <c r="I9" s="169">
        <v>0.5179999999999999</v>
      </c>
      <c r="J9" s="167">
        <v>0.54</v>
      </c>
      <c r="K9" s="169">
        <v>0.52200000000000002</v>
      </c>
      <c r="L9" s="169">
        <v>0.51400000000000001</v>
      </c>
      <c r="M9" s="104">
        <v>0.502</v>
      </c>
      <c r="N9" s="171">
        <v>0.57599999999999996</v>
      </c>
      <c r="O9" s="104">
        <v>0.50345833333333334</v>
      </c>
      <c r="P9" s="104">
        <v>0.52200000000000002</v>
      </c>
      <c r="Q9" s="104">
        <v>0.52600000000000002</v>
      </c>
      <c r="R9" s="104">
        <v>0.502</v>
      </c>
      <c r="S9" s="104">
        <v>0.48</v>
      </c>
      <c r="T9" s="104">
        <v>0.53100000000000003</v>
      </c>
      <c r="U9" s="167">
        <v>0.50800000000000001</v>
      </c>
      <c r="V9" s="172">
        <v>0.52100000000000002</v>
      </c>
      <c r="W9" s="170">
        <v>0.49</v>
      </c>
      <c r="X9" s="167">
        <v>0.49</v>
      </c>
      <c r="Y9" s="165">
        <v>0.51391530701754373</v>
      </c>
      <c r="Z9" s="112"/>
    </row>
    <row r="10" spans="1:26">
      <c r="A10" s="120"/>
      <c r="B10" s="99">
        <v>1</v>
      </c>
      <c r="C10" s="88">
        <v>5</v>
      </c>
      <c r="D10" s="166">
        <v>0.58800000000000008</v>
      </c>
      <c r="E10" s="167">
        <v>0.5</v>
      </c>
      <c r="F10" s="168">
        <v>0.55000000000000004</v>
      </c>
      <c r="G10" s="167">
        <v>0.51100000000000001</v>
      </c>
      <c r="H10" s="167">
        <v>0.53269999999999995</v>
      </c>
      <c r="I10" s="167">
        <v>0.51700000000000002</v>
      </c>
      <c r="J10" s="167">
        <v>0.55000000000000004</v>
      </c>
      <c r="K10" s="167">
        <v>0.52300000000000002</v>
      </c>
      <c r="L10" s="167">
        <v>0.54300000000000004</v>
      </c>
      <c r="M10" s="167">
        <v>0.51500000000000001</v>
      </c>
      <c r="N10" s="167">
        <v>0.53300000000000003</v>
      </c>
      <c r="O10" s="167">
        <v>0.51241666666666663</v>
      </c>
      <c r="P10" s="167">
        <v>0.52400000000000002</v>
      </c>
      <c r="Q10" s="167">
        <v>0.52300000000000002</v>
      </c>
      <c r="R10" s="167">
        <v>0.505</v>
      </c>
      <c r="S10" s="167">
        <v>0.47</v>
      </c>
      <c r="T10" s="167">
        <v>0.52800000000000002</v>
      </c>
      <c r="U10" s="167">
        <v>0.49500000000000005</v>
      </c>
      <c r="V10" s="170">
        <v>0.505</v>
      </c>
      <c r="W10" s="170">
        <v>0.49</v>
      </c>
      <c r="X10" s="167">
        <v>0.52</v>
      </c>
      <c r="Y10" s="115"/>
    </row>
    <row r="11" spans="1:26">
      <c r="A11" s="120"/>
      <c r="B11" s="99">
        <v>1</v>
      </c>
      <c r="C11" s="88">
        <v>6</v>
      </c>
      <c r="D11" s="166">
        <v>0.58100000000000007</v>
      </c>
      <c r="E11" s="167">
        <v>0.52</v>
      </c>
      <c r="F11" s="168">
        <v>0.6</v>
      </c>
      <c r="G11" s="167">
        <v>0.503</v>
      </c>
      <c r="H11" s="167">
        <v>0.53800000000000003</v>
      </c>
      <c r="I11" s="167">
        <v>0.48899999999999999</v>
      </c>
      <c r="J11" s="173">
        <v>0.64</v>
      </c>
      <c r="K11" s="167">
        <v>0.51700000000000002</v>
      </c>
      <c r="L11" s="167">
        <v>0.52100000000000002</v>
      </c>
      <c r="M11" s="167">
        <v>0.501</v>
      </c>
      <c r="N11" s="167">
        <v>0.54</v>
      </c>
      <c r="O11" s="167">
        <v>0.50643249999999995</v>
      </c>
      <c r="P11" s="167">
        <v>0.52900000000000003</v>
      </c>
      <c r="Q11" s="167">
        <v>0.52799999999999991</v>
      </c>
      <c r="R11" s="167">
        <v>0.5</v>
      </c>
      <c r="S11" s="167">
        <v>0.5</v>
      </c>
      <c r="T11" s="167">
        <v>0.52900000000000003</v>
      </c>
      <c r="U11" s="167">
        <v>0.504</v>
      </c>
      <c r="V11" s="170">
        <v>0.499</v>
      </c>
      <c r="W11" s="170">
        <v>0.5</v>
      </c>
      <c r="X11" s="167">
        <v>0.54</v>
      </c>
      <c r="Y11" s="115"/>
    </row>
    <row r="12" spans="1:26">
      <c r="A12" s="120"/>
      <c r="B12" s="99"/>
      <c r="C12" s="88">
        <v>7</v>
      </c>
      <c r="D12" s="166">
        <v>0.58499999999999996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70"/>
      <c r="W12" s="170"/>
      <c r="X12" s="167"/>
      <c r="Y12" s="115"/>
    </row>
    <row r="13" spans="1:26">
      <c r="A13" s="120"/>
      <c r="B13" s="99"/>
      <c r="C13" s="88">
        <v>8</v>
      </c>
      <c r="D13" s="166">
        <v>0.58100000000000007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70"/>
      <c r="W13" s="170"/>
      <c r="X13" s="167"/>
      <c r="Y13" s="115"/>
    </row>
    <row r="14" spans="1:26">
      <c r="A14" s="120"/>
      <c r="B14" s="99"/>
      <c r="C14" s="88">
        <v>9</v>
      </c>
      <c r="D14" s="166">
        <v>0.59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70"/>
      <c r="W14" s="170"/>
      <c r="X14" s="167"/>
      <c r="Y14" s="115"/>
    </row>
    <row r="15" spans="1:26">
      <c r="A15" s="120"/>
      <c r="B15" s="99"/>
      <c r="C15" s="88">
        <v>10</v>
      </c>
      <c r="D15" s="166">
        <v>0.58499999999999996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70"/>
      <c r="W15" s="170"/>
      <c r="X15" s="167"/>
      <c r="Y15" s="115"/>
    </row>
    <row r="16" spans="1:26">
      <c r="A16" s="120"/>
      <c r="B16" s="99"/>
      <c r="C16" s="88">
        <v>11</v>
      </c>
      <c r="D16" s="166">
        <v>0.58299999999999996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70"/>
      <c r="W16" s="170"/>
      <c r="X16" s="167"/>
      <c r="Y16" s="115"/>
    </row>
    <row r="17" spans="1:25">
      <c r="A17" s="120"/>
      <c r="B17" s="99"/>
      <c r="C17" s="88">
        <v>12</v>
      </c>
      <c r="D17" s="166">
        <v>0.59599999999999997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70"/>
      <c r="W17" s="170"/>
      <c r="X17" s="167"/>
      <c r="Y17" s="115"/>
    </row>
    <row r="18" spans="1:25">
      <c r="A18" s="120"/>
      <c r="B18" s="99"/>
      <c r="C18" s="88">
        <v>13</v>
      </c>
      <c r="D18" s="166">
        <v>0.59400000000000008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70"/>
      <c r="W18" s="170"/>
      <c r="X18" s="167"/>
      <c r="Y18" s="115"/>
    </row>
    <row r="19" spans="1:25">
      <c r="A19" s="120"/>
      <c r="B19" s="99"/>
      <c r="C19" s="88">
        <v>14</v>
      </c>
      <c r="D19" s="166">
        <v>0.60899999999999999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70"/>
      <c r="W19" s="170"/>
      <c r="X19" s="167"/>
      <c r="Y19" s="115"/>
    </row>
    <row r="20" spans="1:25">
      <c r="A20" s="120"/>
      <c r="B20" s="99"/>
      <c r="C20" s="88">
        <v>15</v>
      </c>
      <c r="D20" s="166">
        <v>0.58899999999999997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70"/>
      <c r="W20" s="170"/>
      <c r="X20" s="167"/>
      <c r="Y20" s="115"/>
    </row>
    <row r="21" spans="1:25">
      <c r="A21" s="120"/>
      <c r="B21" s="99"/>
      <c r="C21" s="88">
        <v>16</v>
      </c>
      <c r="D21" s="166">
        <v>0.59599999999999997</v>
      </c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70"/>
      <c r="W21" s="170"/>
      <c r="X21" s="167"/>
      <c r="Y21" s="115"/>
    </row>
    <row r="22" spans="1:25">
      <c r="A22" s="120"/>
      <c r="B22" s="99"/>
      <c r="C22" s="88">
        <v>17</v>
      </c>
      <c r="D22" s="166">
        <v>0.59199999999999997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70"/>
      <c r="W22" s="170"/>
      <c r="X22" s="167"/>
      <c r="Y22" s="115"/>
    </row>
    <row r="23" spans="1:25">
      <c r="A23" s="120"/>
      <c r="B23" s="99"/>
      <c r="C23" s="88">
        <v>18</v>
      </c>
      <c r="D23" s="166">
        <v>0.59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70"/>
      <c r="W23" s="170"/>
      <c r="X23" s="167"/>
      <c r="Y23" s="115"/>
    </row>
    <row r="24" spans="1:25">
      <c r="A24" s="120"/>
      <c r="B24" s="99"/>
      <c r="C24" s="88">
        <v>19</v>
      </c>
      <c r="D24" s="166">
        <v>0.59199999999999997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70"/>
      <c r="W24" s="170"/>
      <c r="X24" s="167"/>
      <c r="Y24" s="115"/>
    </row>
    <row r="25" spans="1:25">
      <c r="A25" s="120"/>
      <c r="B25" s="99"/>
      <c r="C25" s="88">
        <v>20</v>
      </c>
      <c r="D25" s="166">
        <v>0.59299999999999997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70"/>
      <c r="W25" s="170"/>
      <c r="X25" s="167"/>
      <c r="Y25" s="115"/>
    </row>
    <row r="26" spans="1:25">
      <c r="A26" s="120"/>
      <c r="B26" s="100" t="s">
        <v>163</v>
      </c>
      <c r="C26" s="92"/>
      <c r="D26" s="174">
        <v>0.58915000000000017</v>
      </c>
      <c r="E26" s="174">
        <v>0.51666666666666672</v>
      </c>
      <c r="F26" s="174">
        <v>0.56666666666666665</v>
      </c>
      <c r="G26" s="174">
        <v>0.50716666666666665</v>
      </c>
      <c r="H26" s="174">
        <v>0.53739999999999999</v>
      </c>
      <c r="I26" s="174">
        <v>0.5106666666666666</v>
      </c>
      <c r="J26" s="174">
        <v>0.55333333333333334</v>
      </c>
      <c r="K26" s="174">
        <v>0.52466666666666673</v>
      </c>
      <c r="L26" s="174">
        <v>0.51966666666666672</v>
      </c>
      <c r="M26" s="174">
        <v>0.5053333333333333</v>
      </c>
      <c r="N26" s="174">
        <v>0.53949999999999998</v>
      </c>
      <c r="O26" s="174">
        <v>0.50535750000000002</v>
      </c>
      <c r="P26" s="174">
        <v>0.52400000000000002</v>
      </c>
      <c r="Q26" s="174">
        <v>0.52733333333333343</v>
      </c>
      <c r="R26" s="174">
        <v>0.50283333333333335</v>
      </c>
      <c r="S26" s="174">
        <v>0.48500000000000004</v>
      </c>
      <c r="T26" s="174">
        <v>0.52883333333333338</v>
      </c>
      <c r="U26" s="174">
        <v>0.503</v>
      </c>
      <c r="V26" s="174">
        <v>0.50483333333333336</v>
      </c>
      <c r="W26" s="174">
        <v>0.49499999999999994</v>
      </c>
      <c r="X26" s="175">
        <v>0.50166666666666659</v>
      </c>
      <c r="Y26" s="115"/>
    </row>
    <row r="27" spans="1:25">
      <c r="A27" s="120"/>
      <c r="B27" s="2" t="s">
        <v>164</v>
      </c>
      <c r="C27" s="114"/>
      <c r="D27" s="104">
        <v>0.58949999999999991</v>
      </c>
      <c r="E27" s="104">
        <v>0.52</v>
      </c>
      <c r="F27" s="104">
        <v>0.56499999999999995</v>
      </c>
      <c r="G27" s="104">
        <v>0.50849999999999995</v>
      </c>
      <c r="H27" s="104">
        <v>0.5374000000000001</v>
      </c>
      <c r="I27" s="104">
        <v>0.51700000000000002</v>
      </c>
      <c r="J27" s="104">
        <v>0.54</v>
      </c>
      <c r="K27" s="104">
        <v>0.52350000000000008</v>
      </c>
      <c r="L27" s="104">
        <v>0.51750000000000007</v>
      </c>
      <c r="M27" s="104">
        <v>0.504</v>
      </c>
      <c r="N27" s="104">
        <v>0.53649999999999998</v>
      </c>
      <c r="O27" s="104">
        <v>0.5049454166666667</v>
      </c>
      <c r="P27" s="104">
        <v>0.52300000000000002</v>
      </c>
      <c r="Q27" s="104">
        <v>0.52699999999999991</v>
      </c>
      <c r="R27" s="104">
        <v>0.50249999999999995</v>
      </c>
      <c r="S27" s="104">
        <v>0.48499999999999999</v>
      </c>
      <c r="T27" s="104">
        <v>0.52900000000000003</v>
      </c>
      <c r="U27" s="104">
        <v>0.503</v>
      </c>
      <c r="V27" s="104">
        <v>0.502</v>
      </c>
      <c r="W27" s="104">
        <v>0.495</v>
      </c>
      <c r="X27" s="104">
        <v>0.495</v>
      </c>
      <c r="Y27" s="115"/>
    </row>
    <row r="28" spans="1:25">
      <c r="A28" s="120"/>
      <c r="B28" s="2" t="s">
        <v>165</v>
      </c>
      <c r="C28" s="114"/>
      <c r="D28" s="104">
        <v>7.4782139719672515E-3</v>
      </c>
      <c r="E28" s="104">
        <v>1.0327955589886455E-2</v>
      </c>
      <c r="F28" s="104">
        <v>1.8618986725025224E-2</v>
      </c>
      <c r="G28" s="104">
        <v>9.4109864874340789E-3</v>
      </c>
      <c r="H28" s="104">
        <v>6.9814038702828603E-3</v>
      </c>
      <c r="I28" s="104">
        <v>1.4320148975016532E-2</v>
      </c>
      <c r="J28" s="104">
        <v>4.3665394383500838E-2</v>
      </c>
      <c r="K28" s="104">
        <v>5.5015149428740738E-3</v>
      </c>
      <c r="L28" s="104">
        <v>1.4881756168768088E-2</v>
      </c>
      <c r="M28" s="104">
        <v>5.2025634707004503E-3</v>
      </c>
      <c r="N28" s="104">
        <v>2.2509997778764869E-2</v>
      </c>
      <c r="O28" s="104">
        <v>5.2074723088291518E-3</v>
      </c>
      <c r="P28" s="104">
        <v>3.0331501776206232E-3</v>
      </c>
      <c r="Q28" s="104">
        <v>5.0464508980734846E-3</v>
      </c>
      <c r="R28" s="104">
        <v>2.7868739954771331E-3</v>
      </c>
      <c r="S28" s="104">
        <v>1.0488088481701525E-2</v>
      </c>
      <c r="T28" s="104">
        <v>1.7224014243685099E-3</v>
      </c>
      <c r="U28" s="104">
        <v>5.5856960175075651E-3</v>
      </c>
      <c r="V28" s="104">
        <v>8.727351641057363E-3</v>
      </c>
      <c r="W28" s="104">
        <v>5.4772255750516665E-3</v>
      </c>
      <c r="X28" s="104">
        <v>2.4832774042918924E-2</v>
      </c>
      <c r="Y28" s="115"/>
    </row>
    <row r="29" spans="1:25">
      <c r="A29" s="120"/>
      <c r="B29" s="2" t="s">
        <v>90</v>
      </c>
      <c r="C29" s="114"/>
      <c r="D29" s="93">
        <v>1.2693225786246711E-2</v>
      </c>
      <c r="E29" s="93">
        <v>1.9989591464296363E-2</v>
      </c>
      <c r="F29" s="93">
        <v>3.2857035397103336E-2</v>
      </c>
      <c r="G29" s="93">
        <v>1.8556003590077055E-2</v>
      </c>
      <c r="H29" s="93">
        <v>1.2991075307560216E-2</v>
      </c>
      <c r="I29" s="93">
        <v>2.8042067183452743E-2</v>
      </c>
      <c r="J29" s="93">
        <v>7.8913363343676213E-2</v>
      </c>
      <c r="K29" s="93">
        <v>1.0485733690357192E-2</v>
      </c>
      <c r="L29" s="93">
        <v>2.8637118990573609E-2</v>
      </c>
      <c r="M29" s="93">
        <v>1.0295310298219888E-2</v>
      </c>
      <c r="N29" s="93">
        <v>4.1723814233113755E-2</v>
      </c>
      <c r="O29" s="93">
        <v>1.0304531561971775E-2</v>
      </c>
      <c r="P29" s="93">
        <v>5.7884545374439367E-3</v>
      </c>
      <c r="Q29" s="93">
        <v>9.5697551796589449E-3</v>
      </c>
      <c r="R29" s="93">
        <v>5.5423413897457072E-3</v>
      </c>
      <c r="S29" s="93">
        <v>2.1624924704539226E-2</v>
      </c>
      <c r="T29" s="93">
        <v>3.256983468708181E-3</v>
      </c>
      <c r="U29" s="93">
        <v>1.1104763454289394E-2</v>
      </c>
      <c r="V29" s="93">
        <v>1.7287589912956151E-2</v>
      </c>
      <c r="W29" s="93">
        <v>1.106510217182155E-2</v>
      </c>
      <c r="X29" s="93">
        <v>4.9500546264954676E-2</v>
      </c>
      <c r="Y29" s="116"/>
    </row>
    <row r="30" spans="1:25">
      <c r="A30" s="120"/>
      <c r="B30" s="101" t="s">
        <v>166</v>
      </c>
      <c r="C30" s="114"/>
      <c r="D30" s="93">
        <v>0.14639511988672504</v>
      </c>
      <c r="E30" s="93">
        <v>5.3537219295729521E-3</v>
      </c>
      <c r="F30" s="93">
        <v>0.10264601760017644</v>
      </c>
      <c r="G30" s="93">
        <v>-1.3131814247842044E-2</v>
      </c>
      <c r="H30" s="93">
        <v>4.5697593867649822E-2</v>
      </c>
      <c r="I30" s="93">
        <v>-6.3213535508997998E-3</v>
      </c>
      <c r="J30" s="93">
        <v>7.6701405421348845E-2</v>
      </c>
      <c r="K30" s="93">
        <v>2.0920489236869511E-2</v>
      </c>
      <c r="L30" s="93">
        <v>1.1191259669809162E-2</v>
      </c>
      <c r="M30" s="93">
        <v>-1.6699198422430839E-2</v>
      </c>
      <c r="N30" s="93">
        <v>4.9783870285815102E-2</v>
      </c>
      <c r="O30" s="93">
        <v>-1.6652173812856663E-2</v>
      </c>
      <c r="P30" s="93">
        <v>1.9623258627927909E-2</v>
      </c>
      <c r="Q30" s="93">
        <v>2.610941167263503E-2</v>
      </c>
      <c r="R30" s="93">
        <v>-2.1563813205960902E-2</v>
      </c>
      <c r="S30" s="93">
        <v>-5.6264731995142925E-2</v>
      </c>
      <c r="T30" s="93">
        <v>2.9028180542753024E-2</v>
      </c>
      <c r="U30" s="93">
        <v>-2.1239505553725668E-2</v>
      </c>
      <c r="V30" s="93">
        <v>-1.7672121379136763E-2</v>
      </c>
      <c r="W30" s="93">
        <v>-3.6806272861022338E-2</v>
      </c>
      <c r="X30" s="117">
        <v>-2.3833966771608539E-2</v>
      </c>
      <c r="Y30" s="116"/>
    </row>
    <row r="31" spans="1:25">
      <c r="B31" s="126"/>
      <c r="C31" s="100"/>
      <c r="D31" s="10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5">
      <c r="B32" s="130" t="s">
        <v>186</v>
      </c>
      <c r="Y32" s="112" t="s">
        <v>167</v>
      </c>
    </row>
    <row r="33" spans="1:25">
      <c r="A33" s="106" t="s">
        <v>125</v>
      </c>
      <c r="B33" s="98" t="s">
        <v>113</v>
      </c>
      <c r="C33" s="95" t="s">
        <v>114</v>
      </c>
      <c r="D33" s="96" t="s">
        <v>135</v>
      </c>
      <c r="E33" s="13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1</v>
      </c>
    </row>
    <row r="34" spans="1:25">
      <c r="A34" s="120"/>
      <c r="B34" s="99" t="s">
        <v>136</v>
      </c>
      <c r="C34" s="88" t="s">
        <v>136</v>
      </c>
      <c r="D34" s="137" t="s">
        <v>150</v>
      </c>
      <c r="E34" s="13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 t="s">
        <v>85</v>
      </c>
    </row>
    <row r="35" spans="1:25">
      <c r="A35" s="120"/>
      <c r="B35" s="99"/>
      <c r="C35" s="88"/>
      <c r="D35" s="89" t="s">
        <v>159</v>
      </c>
      <c r="E35" s="13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0</v>
      </c>
    </row>
    <row r="36" spans="1:25">
      <c r="A36" s="120"/>
      <c r="B36" s="99"/>
      <c r="C36" s="88"/>
      <c r="D36" s="109" t="s">
        <v>162</v>
      </c>
      <c r="E36" s="13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0</v>
      </c>
    </row>
    <row r="37" spans="1:25">
      <c r="A37" s="120"/>
      <c r="B37" s="98">
        <v>1</v>
      </c>
      <c r="C37" s="94">
        <v>1</v>
      </c>
      <c r="D37" s="176" t="s">
        <v>110</v>
      </c>
      <c r="E37" s="177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9">
        <v>1</v>
      </c>
    </row>
    <row r="38" spans="1:25">
      <c r="A38" s="120"/>
      <c r="B38" s="99">
        <v>1</v>
      </c>
      <c r="C38" s="88">
        <v>2</v>
      </c>
      <c r="D38" s="180" t="s">
        <v>110</v>
      </c>
      <c r="E38" s="177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9">
        <v>1</v>
      </c>
    </row>
    <row r="39" spans="1:25">
      <c r="A39" s="120"/>
      <c r="B39" s="99">
        <v>1</v>
      </c>
      <c r="C39" s="88">
        <v>3</v>
      </c>
      <c r="D39" s="180">
        <v>5</v>
      </c>
      <c r="E39" s="177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9">
        <v>16</v>
      </c>
    </row>
    <row r="40" spans="1:25">
      <c r="A40" s="120"/>
      <c r="B40" s="99">
        <v>1</v>
      </c>
      <c r="C40" s="88">
        <v>4</v>
      </c>
      <c r="D40" s="180">
        <v>5</v>
      </c>
      <c r="E40" s="177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9">
        <v>3.75</v>
      </c>
    </row>
    <row r="41" spans="1:25">
      <c r="A41" s="120"/>
      <c r="B41" s="99">
        <v>1</v>
      </c>
      <c r="C41" s="88">
        <v>5</v>
      </c>
      <c r="D41" s="180">
        <v>5</v>
      </c>
      <c r="E41" s="177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81"/>
    </row>
    <row r="42" spans="1:25">
      <c r="A42" s="120"/>
      <c r="B42" s="99">
        <v>1</v>
      </c>
      <c r="C42" s="88">
        <v>6</v>
      </c>
      <c r="D42" s="180" t="s">
        <v>110</v>
      </c>
      <c r="E42" s="177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81"/>
    </row>
    <row r="43" spans="1:25">
      <c r="A43" s="120"/>
      <c r="B43" s="100" t="s">
        <v>163</v>
      </c>
      <c r="C43" s="92"/>
      <c r="D43" s="182">
        <v>5</v>
      </c>
      <c r="E43" s="177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81"/>
    </row>
    <row r="44" spans="1:25">
      <c r="A44" s="120"/>
      <c r="B44" s="2" t="s">
        <v>164</v>
      </c>
      <c r="C44" s="114"/>
      <c r="D44" s="183">
        <v>5</v>
      </c>
      <c r="E44" s="177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81"/>
    </row>
    <row r="45" spans="1:25">
      <c r="A45" s="120"/>
      <c r="B45" s="2" t="s">
        <v>165</v>
      </c>
      <c r="C45" s="114"/>
      <c r="D45" s="183">
        <v>0</v>
      </c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81"/>
    </row>
    <row r="46" spans="1:25">
      <c r="A46" s="120"/>
      <c r="B46" s="2" t="s">
        <v>90</v>
      </c>
      <c r="C46" s="114"/>
      <c r="D46" s="93">
        <v>0</v>
      </c>
      <c r="E46" s="13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/>
    </row>
    <row r="47" spans="1:25">
      <c r="A47" s="120"/>
      <c r="B47" s="101" t="s">
        <v>166</v>
      </c>
      <c r="C47" s="114"/>
      <c r="D47" s="93">
        <v>0.33333333333333326</v>
      </c>
      <c r="E47" s="13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/>
    </row>
    <row r="48" spans="1:25">
      <c r="B48" s="126"/>
      <c r="C48" s="100"/>
      <c r="D48" s="111"/>
    </row>
    <row r="49" spans="1:25">
      <c r="B49" s="130" t="s">
        <v>187</v>
      </c>
      <c r="Y49" s="112" t="s">
        <v>167</v>
      </c>
    </row>
    <row r="50" spans="1:25">
      <c r="A50" s="106" t="s">
        <v>126</v>
      </c>
      <c r="B50" s="98" t="s">
        <v>113</v>
      </c>
      <c r="C50" s="95" t="s">
        <v>114</v>
      </c>
      <c r="D50" s="96" t="s">
        <v>135</v>
      </c>
      <c r="E50" s="13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2">
        <v>1</v>
      </c>
    </row>
    <row r="51" spans="1:25">
      <c r="A51" s="120"/>
      <c r="B51" s="99" t="s">
        <v>136</v>
      </c>
      <c r="C51" s="88" t="s">
        <v>136</v>
      </c>
      <c r="D51" s="137" t="s">
        <v>150</v>
      </c>
      <c r="E51" s="13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2" t="s">
        <v>85</v>
      </c>
    </row>
    <row r="52" spans="1:25">
      <c r="A52" s="120"/>
      <c r="B52" s="99"/>
      <c r="C52" s="88"/>
      <c r="D52" s="89" t="s">
        <v>159</v>
      </c>
      <c r="E52" s="13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2">
        <v>0</v>
      </c>
    </row>
    <row r="53" spans="1:25">
      <c r="A53" s="120"/>
      <c r="B53" s="99"/>
      <c r="C53" s="88"/>
      <c r="D53" s="109" t="s">
        <v>162</v>
      </c>
      <c r="E53" s="13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0</v>
      </c>
    </row>
    <row r="54" spans="1:25">
      <c r="A54" s="120"/>
      <c r="B54" s="98">
        <v>1</v>
      </c>
      <c r="C54" s="94">
        <v>1</v>
      </c>
      <c r="D54" s="176" t="s">
        <v>110</v>
      </c>
      <c r="E54" s="17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9">
        <v>1</v>
      </c>
    </row>
    <row r="55" spans="1:25">
      <c r="A55" s="120"/>
      <c r="B55" s="99">
        <v>1</v>
      </c>
      <c r="C55" s="88">
        <v>2</v>
      </c>
      <c r="D55" s="180" t="s">
        <v>110</v>
      </c>
      <c r="E55" s="17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9">
        <v>1</v>
      </c>
    </row>
    <row r="56" spans="1:25">
      <c r="A56" s="120"/>
      <c r="B56" s="99">
        <v>1</v>
      </c>
      <c r="C56" s="88">
        <v>3</v>
      </c>
      <c r="D56" s="180" t="s">
        <v>110</v>
      </c>
      <c r="E56" s="17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9">
        <v>16</v>
      </c>
    </row>
    <row r="57" spans="1:25">
      <c r="A57" s="120"/>
      <c r="B57" s="99">
        <v>1</v>
      </c>
      <c r="C57" s="88">
        <v>4</v>
      </c>
      <c r="D57" s="180">
        <v>5</v>
      </c>
      <c r="E57" s="177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9" t="s">
        <v>110</v>
      </c>
    </row>
    <row r="58" spans="1:25">
      <c r="A58" s="120"/>
      <c r="B58" s="99">
        <v>1</v>
      </c>
      <c r="C58" s="88">
        <v>5</v>
      </c>
      <c r="D58" s="180" t="s">
        <v>110</v>
      </c>
      <c r="E58" s="17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81"/>
    </row>
    <row r="59" spans="1:25">
      <c r="A59" s="120"/>
      <c r="B59" s="99">
        <v>1</v>
      </c>
      <c r="C59" s="88">
        <v>6</v>
      </c>
      <c r="D59" s="180" t="s">
        <v>110</v>
      </c>
      <c r="E59" s="17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81"/>
    </row>
    <row r="60" spans="1:25">
      <c r="A60" s="120"/>
      <c r="B60" s="100" t="s">
        <v>163</v>
      </c>
      <c r="C60" s="92"/>
      <c r="D60" s="182">
        <v>5</v>
      </c>
      <c r="E60" s="17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81"/>
    </row>
    <row r="61" spans="1:25">
      <c r="A61" s="120"/>
      <c r="B61" s="2" t="s">
        <v>164</v>
      </c>
      <c r="C61" s="114"/>
      <c r="D61" s="183">
        <v>5</v>
      </c>
      <c r="E61" s="17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81"/>
    </row>
    <row r="62" spans="1:25">
      <c r="A62" s="120"/>
      <c r="B62" s="2" t="s">
        <v>165</v>
      </c>
      <c r="C62" s="114"/>
      <c r="D62" s="183" t="s">
        <v>248</v>
      </c>
      <c r="E62" s="17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81"/>
    </row>
    <row r="63" spans="1:25">
      <c r="A63" s="120"/>
      <c r="B63" s="2" t="s">
        <v>90</v>
      </c>
      <c r="C63" s="114"/>
      <c r="D63" s="93" t="s">
        <v>248</v>
      </c>
      <c r="E63" s="13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 t="s">
        <v>248</v>
      </c>
      <c r="E64" s="13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2:4">
      <c r="B65" s="126"/>
      <c r="C65" s="100"/>
      <c r="D65" s="111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188</v>
      </c>
      <c r="Y1" s="112" t="s">
        <v>167</v>
      </c>
    </row>
    <row r="2" spans="1:25">
      <c r="A2" s="106" t="s">
        <v>112</v>
      </c>
      <c r="B2" s="98" t="s">
        <v>113</v>
      </c>
      <c r="C2" s="95" t="s">
        <v>114</v>
      </c>
      <c r="D2" s="96" t="s">
        <v>135</v>
      </c>
      <c r="E2" s="13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7" t="s">
        <v>147</v>
      </c>
      <c r="E3" s="13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168</v>
      </c>
      <c r="E4" s="13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1.86</v>
      </c>
      <c r="E6" s="1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1.8500000000000003</v>
      </c>
      <c r="E7" s="13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3</v>
      </c>
    </row>
    <row r="8" spans="1:25">
      <c r="A8" s="120"/>
      <c r="B8" s="100" t="s">
        <v>163</v>
      </c>
      <c r="C8" s="92"/>
      <c r="D8" s="103">
        <v>1.8550000000000002</v>
      </c>
      <c r="E8" s="13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1.8550000000000002</v>
      </c>
      <c r="E9" s="13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1.855</v>
      </c>
    </row>
    <row r="10" spans="1:25">
      <c r="A10" s="120"/>
      <c r="B10" s="2" t="s">
        <v>165</v>
      </c>
      <c r="C10" s="114"/>
      <c r="D10" s="91">
        <v>7.0710678118653244E-3</v>
      </c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13"/>
    </row>
    <row r="11" spans="1:25">
      <c r="A11" s="120"/>
      <c r="B11" s="2" t="s">
        <v>90</v>
      </c>
      <c r="C11" s="114"/>
      <c r="D11" s="93">
        <v>3.8118963945365627E-3</v>
      </c>
      <c r="E11" s="1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2.2204460492503131E-16</v>
      </c>
      <c r="E12" s="13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189</v>
      </c>
      <c r="Y1" s="112" t="s">
        <v>167</v>
      </c>
    </row>
    <row r="2" spans="1:25">
      <c r="A2" s="106" t="s">
        <v>45</v>
      </c>
      <c r="B2" s="98" t="s">
        <v>113</v>
      </c>
      <c r="C2" s="95" t="s">
        <v>114</v>
      </c>
      <c r="D2" s="96" t="s">
        <v>135</v>
      </c>
      <c r="E2" s="13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7" t="s">
        <v>147</v>
      </c>
      <c r="E3" s="13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106</v>
      </c>
      <c r="E4" s="13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7.2000000000000011</v>
      </c>
      <c r="E6" s="1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7.33</v>
      </c>
      <c r="E7" s="13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5</v>
      </c>
    </row>
    <row r="8" spans="1:25">
      <c r="A8" s="120"/>
      <c r="B8" s="100" t="s">
        <v>163</v>
      </c>
      <c r="C8" s="92"/>
      <c r="D8" s="103">
        <v>7.2650000000000006</v>
      </c>
      <c r="E8" s="13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7.2650000000000006</v>
      </c>
      <c r="E9" s="13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7.2638264091029399</v>
      </c>
    </row>
    <row r="10" spans="1:25">
      <c r="A10" s="120"/>
      <c r="B10" s="2" t="s">
        <v>165</v>
      </c>
      <c r="C10" s="114"/>
      <c r="D10" s="91">
        <v>9.1923881554250478E-2</v>
      </c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13"/>
    </row>
    <row r="11" spans="1:25">
      <c r="A11" s="120"/>
      <c r="B11" s="2" t="s">
        <v>90</v>
      </c>
      <c r="C11" s="114"/>
      <c r="D11" s="93">
        <v>1.2652977502305639E-2</v>
      </c>
      <c r="E11" s="1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1.6156648451692845E-4</v>
      </c>
      <c r="E12" s="13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190</v>
      </c>
      <c r="Y14" s="112" t="s">
        <v>167</v>
      </c>
    </row>
    <row r="15" spans="1:25">
      <c r="A15" s="106" t="s">
        <v>10</v>
      </c>
      <c r="B15" s="98" t="s">
        <v>113</v>
      </c>
      <c r="C15" s="95" t="s">
        <v>114</v>
      </c>
      <c r="D15" s="96" t="s">
        <v>135</v>
      </c>
      <c r="E15" s="13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7" t="s">
        <v>147</v>
      </c>
      <c r="E16" s="13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104</v>
      </c>
      <c r="E17" s="13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0</v>
      </c>
    </row>
    <row r="18" spans="1:25">
      <c r="A18" s="120"/>
      <c r="B18" s="99"/>
      <c r="C18" s="88"/>
      <c r="D18" s="109"/>
      <c r="E18" s="13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0</v>
      </c>
    </row>
    <row r="19" spans="1:25">
      <c r="A19" s="120"/>
      <c r="B19" s="98">
        <v>1</v>
      </c>
      <c r="C19" s="94">
        <v>1</v>
      </c>
      <c r="D19" s="176">
        <v>360</v>
      </c>
      <c r="E19" s="177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9">
        <v>1</v>
      </c>
    </row>
    <row r="20" spans="1:25">
      <c r="A20" s="120"/>
      <c r="B20" s="99">
        <v>1</v>
      </c>
      <c r="C20" s="88">
        <v>2</v>
      </c>
      <c r="D20" s="180">
        <v>371</v>
      </c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9">
        <v>6</v>
      </c>
    </row>
    <row r="21" spans="1:25">
      <c r="A21" s="120"/>
      <c r="B21" s="100" t="s">
        <v>163</v>
      </c>
      <c r="C21" s="92"/>
      <c r="D21" s="182">
        <v>365.5</v>
      </c>
      <c r="E21" s="177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81"/>
    </row>
    <row r="22" spans="1:25">
      <c r="A22" s="120"/>
      <c r="B22" s="2" t="s">
        <v>164</v>
      </c>
      <c r="C22" s="114"/>
      <c r="D22" s="183">
        <v>365.5</v>
      </c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81">
        <v>365.5</v>
      </c>
    </row>
    <row r="23" spans="1:25">
      <c r="A23" s="120"/>
      <c r="B23" s="2" t="s">
        <v>165</v>
      </c>
      <c r="C23" s="114"/>
      <c r="D23" s="183">
        <v>7.7781745930520225</v>
      </c>
      <c r="E23" s="17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81"/>
    </row>
    <row r="24" spans="1:25">
      <c r="A24" s="120"/>
      <c r="B24" s="2" t="s">
        <v>90</v>
      </c>
      <c r="C24" s="114"/>
      <c r="D24" s="93">
        <v>2.1280915439266818E-2</v>
      </c>
      <c r="E24" s="13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>
        <v>0</v>
      </c>
      <c r="E25" s="13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191</v>
      </c>
      <c r="Y27" s="112" t="s">
        <v>167</v>
      </c>
    </row>
    <row r="28" spans="1:25">
      <c r="A28" s="106" t="s">
        <v>46</v>
      </c>
      <c r="B28" s="98" t="s">
        <v>113</v>
      </c>
      <c r="C28" s="95" t="s">
        <v>114</v>
      </c>
      <c r="D28" s="96" t="s">
        <v>135</v>
      </c>
      <c r="E28" s="13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7" t="s">
        <v>147</v>
      </c>
      <c r="E29" s="13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1</v>
      </c>
    </row>
    <row r="30" spans="1:25">
      <c r="A30" s="120"/>
      <c r="B30" s="99"/>
      <c r="C30" s="88"/>
      <c r="D30" s="89" t="s">
        <v>106</v>
      </c>
      <c r="E30" s="13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2</v>
      </c>
    </row>
    <row r="31" spans="1:25">
      <c r="A31" s="120"/>
      <c r="B31" s="99"/>
      <c r="C31" s="88"/>
      <c r="D31" s="109"/>
      <c r="E31" s="13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2</v>
      </c>
    </row>
    <row r="32" spans="1:25">
      <c r="A32" s="120"/>
      <c r="B32" s="98">
        <v>1</v>
      </c>
      <c r="C32" s="94">
        <v>1</v>
      </c>
      <c r="D32" s="102">
        <v>5.28</v>
      </c>
      <c r="E32" s="13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>
        <v>1</v>
      </c>
      <c r="C33" s="88">
        <v>2</v>
      </c>
      <c r="D33" s="90">
        <v>5.38</v>
      </c>
      <c r="E33" s="13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7</v>
      </c>
    </row>
    <row r="34" spans="1:25">
      <c r="A34" s="120"/>
      <c r="B34" s="100" t="s">
        <v>163</v>
      </c>
      <c r="C34" s="92"/>
      <c r="D34" s="103">
        <v>5.33</v>
      </c>
      <c r="E34" s="13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3"/>
    </row>
    <row r="35" spans="1:25">
      <c r="A35" s="120"/>
      <c r="B35" s="2" t="s">
        <v>164</v>
      </c>
      <c r="C35" s="114"/>
      <c r="D35" s="91">
        <v>5.33</v>
      </c>
      <c r="E35" s="13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3">
        <v>5.3316180674671196</v>
      </c>
    </row>
    <row r="36" spans="1:25">
      <c r="A36" s="120"/>
      <c r="B36" s="2" t="s">
        <v>165</v>
      </c>
      <c r="C36" s="114"/>
      <c r="D36" s="91">
        <v>7.0710678118654502E-2</v>
      </c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13"/>
    </row>
    <row r="37" spans="1:25">
      <c r="A37" s="120"/>
      <c r="B37" s="2" t="s">
        <v>90</v>
      </c>
      <c r="C37" s="114"/>
      <c r="D37" s="93">
        <v>1.3266543737083396E-2</v>
      </c>
      <c r="E37" s="13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-3.0348525469081622E-4</v>
      </c>
      <c r="E38" s="13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192</v>
      </c>
      <c r="Y40" s="112" t="s">
        <v>167</v>
      </c>
    </row>
    <row r="41" spans="1:25">
      <c r="A41" s="106" t="s">
        <v>19</v>
      </c>
      <c r="B41" s="98" t="s">
        <v>113</v>
      </c>
      <c r="C41" s="95" t="s">
        <v>114</v>
      </c>
      <c r="D41" s="96" t="s">
        <v>135</v>
      </c>
      <c r="E41" s="13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7" t="s">
        <v>147</v>
      </c>
      <c r="E42" s="13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104</v>
      </c>
      <c r="E43" s="13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1</v>
      </c>
    </row>
    <row r="44" spans="1:25">
      <c r="A44" s="120"/>
      <c r="B44" s="99"/>
      <c r="C44" s="88"/>
      <c r="D44" s="109"/>
      <c r="E44" s="13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1</v>
      </c>
    </row>
    <row r="45" spans="1:25">
      <c r="A45" s="120"/>
      <c r="B45" s="98">
        <v>1</v>
      </c>
      <c r="C45" s="94">
        <v>1</v>
      </c>
      <c r="D45" s="186">
        <v>41.3</v>
      </c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9">
        <v>1</v>
      </c>
    </row>
    <row r="46" spans="1:25">
      <c r="A46" s="120"/>
      <c r="B46" s="99">
        <v>1</v>
      </c>
      <c r="C46" s="88">
        <v>2</v>
      </c>
      <c r="D46" s="190">
        <v>42.4</v>
      </c>
      <c r="E46" s="187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9">
        <v>8</v>
      </c>
    </row>
    <row r="47" spans="1:25">
      <c r="A47" s="120"/>
      <c r="B47" s="100" t="s">
        <v>163</v>
      </c>
      <c r="C47" s="92"/>
      <c r="D47" s="191">
        <v>41.849999999999994</v>
      </c>
      <c r="E47" s="187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92"/>
    </row>
    <row r="48" spans="1:25">
      <c r="A48" s="120"/>
      <c r="B48" s="2" t="s">
        <v>164</v>
      </c>
      <c r="C48" s="114"/>
      <c r="D48" s="193">
        <v>41.849999999999994</v>
      </c>
      <c r="E48" s="187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92">
        <v>41.85</v>
      </c>
    </row>
    <row r="49" spans="1:25">
      <c r="A49" s="120"/>
      <c r="B49" s="2" t="s">
        <v>165</v>
      </c>
      <c r="C49" s="114"/>
      <c r="D49" s="193">
        <v>0.7778174593052033</v>
      </c>
      <c r="E49" s="187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92"/>
    </row>
    <row r="50" spans="1:25">
      <c r="A50" s="120"/>
      <c r="B50" s="2" t="s">
        <v>90</v>
      </c>
      <c r="C50" s="114"/>
      <c r="D50" s="93">
        <v>1.8585841321510237E-2</v>
      </c>
      <c r="E50" s="13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-2.2204460492503131E-16</v>
      </c>
      <c r="E51" s="13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193</v>
      </c>
      <c r="Y53" s="112" t="s">
        <v>167</v>
      </c>
    </row>
    <row r="54" spans="1:25">
      <c r="A54" s="106" t="s">
        <v>47</v>
      </c>
      <c r="B54" s="98" t="s">
        <v>113</v>
      </c>
      <c r="C54" s="95" t="s">
        <v>114</v>
      </c>
      <c r="D54" s="96" t="s">
        <v>135</v>
      </c>
      <c r="E54" s="13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7" t="s">
        <v>147</v>
      </c>
      <c r="E55" s="13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104</v>
      </c>
      <c r="E56" s="13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0</v>
      </c>
    </row>
    <row r="57" spans="1:25">
      <c r="A57" s="120"/>
      <c r="B57" s="99"/>
      <c r="C57" s="88"/>
      <c r="D57" s="109"/>
      <c r="E57" s="13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0</v>
      </c>
    </row>
    <row r="58" spans="1:25">
      <c r="A58" s="120"/>
      <c r="B58" s="98">
        <v>1</v>
      </c>
      <c r="C58" s="94">
        <v>1</v>
      </c>
      <c r="D58" s="176">
        <v>250</v>
      </c>
      <c r="E58" s="17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9">
        <v>1</v>
      </c>
    </row>
    <row r="59" spans="1:25">
      <c r="A59" s="120"/>
      <c r="B59" s="99">
        <v>1</v>
      </c>
      <c r="C59" s="88">
        <v>2</v>
      </c>
      <c r="D59" s="180">
        <v>260</v>
      </c>
      <c r="E59" s="17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9">
        <v>9</v>
      </c>
    </row>
    <row r="60" spans="1:25">
      <c r="A60" s="120"/>
      <c r="B60" s="100" t="s">
        <v>163</v>
      </c>
      <c r="C60" s="92"/>
      <c r="D60" s="182">
        <v>255</v>
      </c>
      <c r="E60" s="17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81"/>
    </row>
    <row r="61" spans="1:25">
      <c r="A61" s="120"/>
      <c r="B61" s="2" t="s">
        <v>164</v>
      </c>
      <c r="C61" s="114"/>
      <c r="D61" s="183">
        <v>255</v>
      </c>
      <c r="E61" s="17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81">
        <v>255</v>
      </c>
    </row>
    <row r="62" spans="1:25">
      <c r="A62" s="120"/>
      <c r="B62" s="2" t="s">
        <v>165</v>
      </c>
      <c r="C62" s="114"/>
      <c r="D62" s="183">
        <v>7.0710678118654755</v>
      </c>
      <c r="E62" s="17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81"/>
    </row>
    <row r="63" spans="1:25">
      <c r="A63" s="120"/>
      <c r="B63" s="2" t="s">
        <v>90</v>
      </c>
      <c r="C63" s="114"/>
      <c r="D63" s="93">
        <v>2.77296776935901E-2</v>
      </c>
      <c r="E63" s="13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194</v>
      </c>
      <c r="Y66" s="112" t="s">
        <v>167</v>
      </c>
    </row>
    <row r="67" spans="1:25">
      <c r="A67" s="106" t="s">
        <v>25</v>
      </c>
      <c r="B67" s="98" t="s">
        <v>113</v>
      </c>
      <c r="C67" s="95" t="s">
        <v>114</v>
      </c>
      <c r="D67" s="96" t="s">
        <v>135</v>
      </c>
      <c r="E67" s="13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7" t="s">
        <v>147</v>
      </c>
      <c r="E68" s="13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104</v>
      </c>
      <c r="E69" s="13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2</v>
      </c>
    </row>
    <row r="70" spans="1:25">
      <c r="A70" s="120"/>
      <c r="B70" s="99"/>
      <c r="C70" s="88"/>
      <c r="D70" s="109"/>
      <c r="E70" s="13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2</v>
      </c>
    </row>
    <row r="71" spans="1:25">
      <c r="A71" s="120"/>
      <c r="B71" s="98">
        <v>1</v>
      </c>
      <c r="C71" s="94">
        <v>1</v>
      </c>
      <c r="D71" s="102">
        <v>2.16</v>
      </c>
      <c r="E71" s="13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>
        <v>1</v>
      </c>
      <c r="C72" s="88">
        <v>2</v>
      </c>
      <c r="D72" s="90">
        <v>2.23</v>
      </c>
      <c r="E72" s="13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10</v>
      </c>
    </row>
    <row r="73" spans="1:25">
      <c r="A73" s="120"/>
      <c r="B73" s="100" t="s">
        <v>163</v>
      </c>
      <c r="C73" s="92"/>
      <c r="D73" s="103">
        <v>2.1950000000000003</v>
      </c>
      <c r="E73" s="13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3"/>
    </row>
    <row r="74" spans="1:25">
      <c r="A74" s="120"/>
      <c r="B74" s="2" t="s">
        <v>164</v>
      </c>
      <c r="C74" s="114"/>
      <c r="D74" s="91">
        <v>2.1950000000000003</v>
      </c>
      <c r="E74" s="13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3">
        <v>2.1949999999999998</v>
      </c>
    </row>
    <row r="75" spans="1:25">
      <c r="A75" s="120"/>
      <c r="B75" s="2" t="s">
        <v>165</v>
      </c>
      <c r="C75" s="114"/>
      <c r="D75" s="91">
        <v>4.9497474683058214E-2</v>
      </c>
      <c r="E75" s="184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13"/>
    </row>
    <row r="76" spans="1:25">
      <c r="A76" s="120"/>
      <c r="B76" s="2" t="s">
        <v>90</v>
      </c>
      <c r="C76" s="114"/>
      <c r="D76" s="93">
        <v>2.2550102361302143E-2</v>
      </c>
      <c r="E76" s="1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2.2204460492503131E-16</v>
      </c>
      <c r="E77" s="13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195</v>
      </c>
      <c r="Y79" s="112" t="s">
        <v>167</v>
      </c>
    </row>
    <row r="80" spans="1:25">
      <c r="A80" s="106" t="s">
        <v>30</v>
      </c>
      <c r="B80" s="98" t="s">
        <v>113</v>
      </c>
      <c r="C80" s="95" t="s">
        <v>114</v>
      </c>
      <c r="D80" s="96" t="s">
        <v>135</v>
      </c>
      <c r="E80" s="13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7" t="s">
        <v>147</v>
      </c>
      <c r="E81" s="13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104</v>
      </c>
      <c r="E82" s="13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2</v>
      </c>
    </row>
    <row r="83" spans="1:25">
      <c r="A83" s="120"/>
      <c r="B83" s="99"/>
      <c r="C83" s="88"/>
      <c r="D83" s="109"/>
      <c r="E83" s="13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2</v>
      </c>
    </row>
    <row r="84" spans="1:25">
      <c r="A84" s="120"/>
      <c r="B84" s="98">
        <v>1</v>
      </c>
      <c r="C84" s="94">
        <v>1</v>
      </c>
      <c r="D84" s="102">
        <v>4.62</v>
      </c>
      <c r="E84" s="13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>
        <v>1</v>
      </c>
      <c r="C85" s="88">
        <v>2</v>
      </c>
      <c r="D85" s="90">
        <v>4.6900000000000004</v>
      </c>
      <c r="E85" s="13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>
        <v>11</v>
      </c>
    </row>
    <row r="86" spans="1:25">
      <c r="A86" s="120"/>
      <c r="B86" s="100" t="s">
        <v>163</v>
      </c>
      <c r="C86" s="92"/>
      <c r="D86" s="103">
        <v>4.6550000000000002</v>
      </c>
      <c r="E86" s="13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3"/>
    </row>
    <row r="87" spans="1:25">
      <c r="A87" s="120"/>
      <c r="B87" s="2" t="s">
        <v>164</v>
      </c>
      <c r="C87" s="114"/>
      <c r="D87" s="91">
        <v>4.6550000000000002</v>
      </c>
      <c r="E87" s="13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3">
        <v>4.6550000000000002</v>
      </c>
    </row>
    <row r="88" spans="1:25">
      <c r="A88" s="120"/>
      <c r="B88" s="2" t="s">
        <v>165</v>
      </c>
      <c r="C88" s="114"/>
      <c r="D88" s="91">
        <v>4.9497474683058526E-2</v>
      </c>
      <c r="E88" s="184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13"/>
    </row>
    <row r="89" spans="1:25">
      <c r="A89" s="120"/>
      <c r="B89" s="2" t="s">
        <v>90</v>
      </c>
      <c r="C89" s="114"/>
      <c r="D89" s="93">
        <v>1.0633184679496997E-2</v>
      </c>
      <c r="E89" s="13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0</v>
      </c>
      <c r="E90" s="13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196</v>
      </c>
      <c r="Y92" s="112" t="s">
        <v>167</v>
      </c>
    </row>
    <row r="93" spans="1:25">
      <c r="A93" s="106" t="s">
        <v>33</v>
      </c>
      <c r="B93" s="98" t="s">
        <v>113</v>
      </c>
      <c r="C93" s="95" t="s">
        <v>114</v>
      </c>
      <c r="D93" s="96" t="s">
        <v>135</v>
      </c>
      <c r="E93" s="13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7" t="s">
        <v>147</v>
      </c>
      <c r="E94" s="13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104</v>
      </c>
      <c r="E95" s="13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2</v>
      </c>
    </row>
    <row r="96" spans="1:25">
      <c r="A96" s="120"/>
      <c r="B96" s="99"/>
      <c r="C96" s="88"/>
      <c r="D96" s="109"/>
      <c r="E96" s="13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2</v>
      </c>
    </row>
    <row r="97" spans="1:25">
      <c r="A97" s="120"/>
      <c r="B97" s="98">
        <v>1</v>
      </c>
      <c r="C97" s="94">
        <v>1</v>
      </c>
      <c r="D97" s="102">
        <v>2.5299999999999998</v>
      </c>
      <c r="E97" s="13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2">
        <v>1</v>
      </c>
    </row>
    <row r="98" spans="1:25">
      <c r="A98" s="120"/>
      <c r="B98" s="99">
        <v>1</v>
      </c>
      <c r="C98" s="88">
        <v>2</v>
      </c>
      <c r="D98" s="90">
        <v>2.58</v>
      </c>
      <c r="E98" s="13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2">
        <v>12</v>
      </c>
    </row>
    <row r="99" spans="1:25">
      <c r="A99" s="120"/>
      <c r="B99" s="100" t="s">
        <v>163</v>
      </c>
      <c r="C99" s="92"/>
      <c r="D99" s="103">
        <v>2.5549999999999997</v>
      </c>
      <c r="E99" s="13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3"/>
    </row>
    <row r="100" spans="1:25">
      <c r="A100" s="120"/>
      <c r="B100" s="2" t="s">
        <v>164</v>
      </c>
      <c r="C100" s="114"/>
      <c r="D100" s="91">
        <v>2.5549999999999997</v>
      </c>
      <c r="E100" s="13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3">
        <v>2.5550000000000002</v>
      </c>
    </row>
    <row r="101" spans="1:25">
      <c r="A101" s="120"/>
      <c r="B101" s="2" t="s">
        <v>165</v>
      </c>
      <c r="C101" s="114"/>
      <c r="D101" s="91">
        <v>3.5355339059327563E-2</v>
      </c>
      <c r="E101" s="184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13"/>
    </row>
    <row r="102" spans="1:25">
      <c r="A102" s="120"/>
      <c r="B102" s="2" t="s">
        <v>90</v>
      </c>
      <c r="C102" s="114"/>
      <c r="D102" s="93">
        <v>1.3837706089756386E-2</v>
      </c>
      <c r="E102" s="13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-2.2204460492503131E-16</v>
      </c>
      <c r="E103" s="13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197</v>
      </c>
      <c r="Y105" s="112" t="s">
        <v>167</v>
      </c>
    </row>
    <row r="106" spans="1:25">
      <c r="A106" s="106" t="s">
        <v>36</v>
      </c>
      <c r="B106" s="98" t="s">
        <v>113</v>
      </c>
      <c r="C106" s="95" t="s">
        <v>114</v>
      </c>
      <c r="D106" s="96" t="s">
        <v>135</v>
      </c>
      <c r="E106" s="13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7" t="s">
        <v>147</v>
      </c>
      <c r="E107" s="13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104</v>
      </c>
      <c r="E108" s="13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2</v>
      </c>
    </row>
    <row r="109" spans="1:25">
      <c r="A109" s="120"/>
      <c r="B109" s="99"/>
      <c r="C109" s="88"/>
      <c r="D109" s="109"/>
      <c r="E109" s="13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2</v>
      </c>
    </row>
    <row r="110" spans="1:25">
      <c r="A110" s="120"/>
      <c r="B110" s="98">
        <v>1</v>
      </c>
      <c r="C110" s="94">
        <v>1</v>
      </c>
      <c r="D110" s="102">
        <v>1.72</v>
      </c>
      <c r="E110" s="13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2">
        <v>1</v>
      </c>
    </row>
    <row r="111" spans="1:25">
      <c r="A111" s="120"/>
      <c r="B111" s="99">
        <v>1</v>
      </c>
      <c r="C111" s="88">
        <v>2</v>
      </c>
      <c r="D111" s="90">
        <v>1.74</v>
      </c>
      <c r="E111" s="13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2">
        <v>13</v>
      </c>
    </row>
    <row r="112" spans="1:25">
      <c r="A112" s="120"/>
      <c r="B112" s="100" t="s">
        <v>163</v>
      </c>
      <c r="C112" s="92"/>
      <c r="D112" s="103">
        <v>1.73</v>
      </c>
      <c r="E112" s="13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3"/>
    </row>
    <row r="113" spans="1:25">
      <c r="A113" s="120"/>
      <c r="B113" s="2" t="s">
        <v>164</v>
      </c>
      <c r="C113" s="114"/>
      <c r="D113" s="91">
        <v>1.73</v>
      </c>
      <c r="E113" s="13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3">
        <v>1.73</v>
      </c>
    </row>
    <row r="114" spans="1:25">
      <c r="A114" s="120"/>
      <c r="B114" s="2" t="s">
        <v>165</v>
      </c>
      <c r="C114" s="114"/>
      <c r="D114" s="91">
        <v>1.4142135623730963E-2</v>
      </c>
      <c r="E114" s="184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13"/>
    </row>
    <row r="115" spans="1:25">
      <c r="A115" s="120"/>
      <c r="B115" s="2" t="s">
        <v>90</v>
      </c>
      <c r="C115" s="114"/>
      <c r="D115" s="93">
        <v>8.1746448692086495E-3</v>
      </c>
      <c r="E115" s="13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0</v>
      </c>
      <c r="E116" s="13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  <row r="118" spans="1:25">
      <c r="B118" s="130" t="s">
        <v>198</v>
      </c>
      <c r="Y118" s="112" t="s">
        <v>167</v>
      </c>
    </row>
    <row r="119" spans="1:25">
      <c r="A119" s="106" t="s">
        <v>48</v>
      </c>
      <c r="B119" s="98" t="s">
        <v>113</v>
      </c>
      <c r="C119" s="95" t="s">
        <v>114</v>
      </c>
      <c r="D119" s="96" t="s">
        <v>135</v>
      </c>
      <c r="E119" s="139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2">
        <v>1</v>
      </c>
    </row>
    <row r="120" spans="1:25">
      <c r="A120" s="120"/>
      <c r="B120" s="99" t="s">
        <v>136</v>
      </c>
      <c r="C120" s="88" t="s">
        <v>136</v>
      </c>
      <c r="D120" s="137" t="s">
        <v>147</v>
      </c>
      <c r="E120" s="13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2" t="s">
        <v>1</v>
      </c>
    </row>
    <row r="121" spans="1:25">
      <c r="A121" s="120"/>
      <c r="B121" s="99"/>
      <c r="C121" s="88"/>
      <c r="D121" s="89" t="s">
        <v>106</v>
      </c>
      <c r="E121" s="13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2</v>
      </c>
    </row>
    <row r="122" spans="1:25">
      <c r="A122" s="120"/>
      <c r="B122" s="99"/>
      <c r="C122" s="88"/>
      <c r="D122" s="109"/>
      <c r="E122" s="13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>
        <v>2</v>
      </c>
    </row>
    <row r="123" spans="1:25">
      <c r="A123" s="120"/>
      <c r="B123" s="98">
        <v>1</v>
      </c>
      <c r="C123" s="94">
        <v>1</v>
      </c>
      <c r="D123" s="102">
        <v>8.2900000000000009</v>
      </c>
      <c r="E123" s="13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2">
        <v>1</v>
      </c>
    </row>
    <row r="124" spans="1:25">
      <c r="A124" s="120"/>
      <c r="B124" s="99">
        <v>1</v>
      </c>
      <c r="C124" s="88">
        <v>2</v>
      </c>
      <c r="D124" s="90">
        <v>8.5</v>
      </c>
      <c r="E124" s="13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2">
        <v>14</v>
      </c>
    </row>
    <row r="125" spans="1:25">
      <c r="A125" s="120"/>
      <c r="B125" s="100" t="s">
        <v>163</v>
      </c>
      <c r="C125" s="92"/>
      <c r="D125" s="103">
        <v>8.3949999999999996</v>
      </c>
      <c r="E125" s="13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3"/>
    </row>
    <row r="126" spans="1:25">
      <c r="A126" s="120"/>
      <c r="B126" s="2" t="s">
        <v>164</v>
      </c>
      <c r="C126" s="114"/>
      <c r="D126" s="91">
        <v>8.3949999999999996</v>
      </c>
      <c r="E126" s="13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3">
        <v>8.3758830523886107</v>
      </c>
    </row>
    <row r="127" spans="1:25">
      <c r="A127" s="120"/>
      <c r="B127" s="2" t="s">
        <v>165</v>
      </c>
      <c r="C127" s="114"/>
      <c r="D127" s="91">
        <v>0.14849242404917432</v>
      </c>
      <c r="E127" s="184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13"/>
    </row>
    <row r="128" spans="1:25">
      <c r="A128" s="120"/>
      <c r="B128" s="2" t="s">
        <v>90</v>
      </c>
      <c r="C128" s="114"/>
      <c r="D128" s="93">
        <v>1.7688198219079729E-2</v>
      </c>
      <c r="E128" s="13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/>
    </row>
    <row r="129" spans="1:25">
      <c r="A129" s="120"/>
      <c r="B129" s="101" t="s">
        <v>166</v>
      </c>
      <c r="C129" s="114"/>
      <c r="D129" s="93">
        <v>2.2823799582465387E-3</v>
      </c>
      <c r="E129" s="13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6"/>
    </row>
    <row r="130" spans="1:25">
      <c r="B130" s="126"/>
      <c r="C130" s="100"/>
      <c r="D130" s="111"/>
    </row>
    <row r="131" spans="1:25">
      <c r="B131" s="130" t="s">
        <v>199</v>
      </c>
      <c r="Y131" s="112" t="s">
        <v>167</v>
      </c>
    </row>
    <row r="132" spans="1:25">
      <c r="A132" s="106" t="s">
        <v>39</v>
      </c>
      <c r="B132" s="98" t="s">
        <v>113</v>
      </c>
      <c r="C132" s="95" t="s">
        <v>114</v>
      </c>
      <c r="D132" s="96" t="s">
        <v>135</v>
      </c>
      <c r="E132" s="13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2">
        <v>1</v>
      </c>
    </row>
    <row r="133" spans="1:25">
      <c r="A133" s="120"/>
      <c r="B133" s="99" t="s">
        <v>136</v>
      </c>
      <c r="C133" s="88" t="s">
        <v>136</v>
      </c>
      <c r="D133" s="137" t="s">
        <v>147</v>
      </c>
      <c r="E133" s="13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2" t="s">
        <v>3</v>
      </c>
    </row>
    <row r="134" spans="1:25">
      <c r="A134" s="120"/>
      <c r="B134" s="99"/>
      <c r="C134" s="88"/>
      <c r="D134" s="89" t="s">
        <v>104</v>
      </c>
      <c r="E134" s="13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2">
        <v>1</v>
      </c>
    </row>
    <row r="135" spans="1:25">
      <c r="A135" s="120"/>
      <c r="B135" s="99"/>
      <c r="C135" s="88"/>
      <c r="D135" s="109"/>
      <c r="E135" s="13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2">
        <v>1</v>
      </c>
    </row>
    <row r="136" spans="1:25">
      <c r="A136" s="120"/>
      <c r="B136" s="98">
        <v>1</v>
      </c>
      <c r="C136" s="94">
        <v>1</v>
      </c>
      <c r="D136" s="186">
        <v>19.100000000000001</v>
      </c>
      <c r="E136" s="187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9">
        <v>1</v>
      </c>
    </row>
    <row r="137" spans="1:25">
      <c r="A137" s="120"/>
      <c r="B137" s="99">
        <v>1</v>
      </c>
      <c r="C137" s="88">
        <v>2</v>
      </c>
      <c r="D137" s="190">
        <v>19.600000000000001</v>
      </c>
      <c r="E137" s="187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9">
        <v>15</v>
      </c>
    </row>
    <row r="138" spans="1:25">
      <c r="A138" s="120"/>
      <c r="B138" s="100" t="s">
        <v>163</v>
      </c>
      <c r="C138" s="92"/>
      <c r="D138" s="191">
        <v>19.350000000000001</v>
      </c>
      <c r="E138" s="187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92"/>
    </row>
    <row r="139" spans="1:25">
      <c r="A139" s="120"/>
      <c r="B139" s="2" t="s">
        <v>164</v>
      </c>
      <c r="C139" s="114"/>
      <c r="D139" s="193">
        <v>19.350000000000001</v>
      </c>
      <c r="E139" s="187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92">
        <v>19.350000000000001</v>
      </c>
    </row>
    <row r="140" spans="1:25">
      <c r="A140" s="120"/>
      <c r="B140" s="2" t="s">
        <v>165</v>
      </c>
      <c r="C140" s="114"/>
      <c r="D140" s="193">
        <v>0.35355339059327379</v>
      </c>
      <c r="E140" s="187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92"/>
    </row>
    <row r="141" spans="1:25">
      <c r="A141" s="120"/>
      <c r="B141" s="2" t="s">
        <v>90</v>
      </c>
      <c r="C141" s="114"/>
      <c r="D141" s="93">
        <v>1.8271493053915958E-2</v>
      </c>
      <c r="E141" s="13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/>
    </row>
    <row r="142" spans="1:25">
      <c r="A142" s="120"/>
      <c r="B142" s="101" t="s">
        <v>166</v>
      </c>
      <c r="C142" s="114"/>
      <c r="D142" s="93">
        <v>0</v>
      </c>
      <c r="E142" s="13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/>
    </row>
    <row r="143" spans="1:25">
      <c r="B143" s="126"/>
      <c r="C143" s="100"/>
      <c r="D143" s="111"/>
    </row>
    <row r="144" spans="1:25">
      <c r="B144" s="130" t="s">
        <v>200</v>
      </c>
      <c r="Y144" s="112" t="s">
        <v>167</v>
      </c>
    </row>
    <row r="145" spans="1:25">
      <c r="A145" s="106" t="s">
        <v>5</v>
      </c>
      <c r="B145" s="98" t="s">
        <v>113</v>
      </c>
      <c r="C145" s="95" t="s">
        <v>114</v>
      </c>
      <c r="D145" s="96" t="s">
        <v>135</v>
      </c>
      <c r="E145" s="13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2">
        <v>1</v>
      </c>
    </row>
    <row r="146" spans="1:25">
      <c r="A146" s="120"/>
      <c r="B146" s="99" t="s">
        <v>136</v>
      </c>
      <c r="C146" s="88" t="s">
        <v>136</v>
      </c>
      <c r="D146" s="137" t="s">
        <v>147</v>
      </c>
      <c r="E146" s="13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2" t="s">
        <v>3</v>
      </c>
    </row>
    <row r="147" spans="1:25">
      <c r="A147" s="120"/>
      <c r="B147" s="99"/>
      <c r="C147" s="88"/>
      <c r="D147" s="89" t="s">
        <v>104</v>
      </c>
      <c r="E147" s="13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2">
        <v>2</v>
      </c>
    </row>
    <row r="148" spans="1:25">
      <c r="A148" s="120"/>
      <c r="B148" s="99"/>
      <c r="C148" s="88"/>
      <c r="D148" s="109"/>
      <c r="E148" s="13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2">
        <v>2</v>
      </c>
    </row>
    <row r="149" spans="1:25">
      <c r="A149" s="120"/>
      <c r="B149" s="98">
        <v>1</v>
      </c>
      <c r="C149" s="94">
        <v>1</v>
      </c>
      <c r="D149" s="102">
        <v>5.28</v>
      </c>
      <c r="E149" s="13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2">
        <v>1</v>
      </c>
    </row>
    <row r="150" spans="1:25">
      <c r="A150" s="120"/>
      <c r="B150" s="99">
        <v>1</v>
      </c>
      <c r="C150" s="88">
        <v>2</v>
      </c>
      <c r="D150" s="90">
        <v>5.37</v>
      </c>
      <c r="E150" s="13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2">
        <v>16</v>
      </c>
    </row>
    <row r="151" spans="1:25">
      <c r="A151" s="120"/>
      <c r="B151" s="100" t="s">
        <v>163</v>
      </c>
      <c r="C151" s="92"/>
      <c r="D151" s="103">
        <v>5.3250000000000002</v>
      </c>
      <c r="E151" s="13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3"/>
    </row>
    <row r="152" spans="1:25">
      <c r="A152" s="120"/>
      <c r="B152" s="2" t="s">
        <v>164</v>
      </c>
      <c r="C152" s="114"/>
      <c r="D152" s="91">
        <v>5.3250000000000002</v>
      </c>
      <c r="E152" s="13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3">
        <v>5.3250000000000002</v>
      </c>
    </row>
    <row r="153" spans="1:25">
      <c r="A153" s="120"/>
      <c r="B153" s="2" t="s">
        <v>165</v>
      </c>
      <c r="C153" s="114"/>
      <c r="D153" s="91">
        <v>6.3639610306789177E-2</v>
      </c>
      <c r="E153" s="184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  <c r="P153" s="185"/>
      <c r="Q153" s="185"/>
      <c r="R153" s="185"/>
      <c r="S153" s="185"/>
      <c r="T153" s="185"/>
      <c r="U153" s="185"/>
      <c r="V153" s="185"/>
      <c r="W153" s="185"/>
      <c r="X153" s="185"/>
      <c r="Y153" s="113"/>
    </row>
    <row r="154" spans="1:25">
      <c r="A154" s="120"/>
      <c r="B154" s="2" t="s">
        <v>90</v>
      </c>
      <c r="C154" s="114"/>
      <c r="D154" s="93">
        <v>1.1951100527096558E-2</v>
      </c>
      <c r="E154" s="13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16"/>
    </row>
    <row r="155" spans="1:25">
      <c r="A155" s="120"/>
      <c r="B155" s="101" t="s">
        <v>166</v>
      </c>
      <c r="C155" s="114"/>
      <c r="D155" s="93">
        <v>0</v>
      </c>
      <c r="E155" s="13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/>
    </row>
    <row r="156" spans="1:25">
      <c r="B156" s="126"/>
      <c r="C156" s="100"/>
      <c r="D156" s="111"/>
    </row>
    <row r="157" spans="1:25">
      <c r="B157" s="130" t="s">
        <v>201</v>
      </c>
      <c r="Y157" s="112" t="s">
        <v>167</v>
      </c>
    </row>
    <row r="158" spans="1:25">
      <c r="A158" s="106" t="s">
        <v>8</v>
      </c>
      <c r="B158" s="98" t="s">
        <v>113</v>
      </c>
      <c r="C158" s="95" t="s">
        <v>114</v>
      </c>
      <c r="D158" s="96" t="s">
        <v>135</v>
      </c>
      <c r="E158" s="13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1</v>
      </c>
    </row>
    <row r="159" spans="1:25">
      <c r="A159" s="120"/>
      <c r="B159" s="99" t="s">
        <v>136</v>
      </c>
      <c r="C159" s="88" t="s">
        <v>136</v>
      </c>
      <c r="D159" s="137" t="s">
        <v>147</v>
      </c>
      <c r="E159" s="13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2" t="s">
        <v>3</v>
      </c>
    </row>
    <row r="160" spans="1:25">
      <c r="A160" s="120"/>
      <c r="B160" s="99"/>
      <c r="C160" s="88"/>
      <c r="D160" s="89" t="s">
        <v>104</v>
      </c>
      <c r="E160" s="13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2">
        <v>2</v>
      </c>
    </row>
    <row r="161" spans="1:25">
      <c r="A161" s="120"/>
      <c r="B161" s="99"/>
      <c r="C161" s="88"/>
      <c r="D161" s="109"/>
      <c r="E161" s="13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2">
        <v>2</v>
      </c>
    </row>
    <row r="162" spans="1:25">
      <c r="A162" s="120"/>
      <c r="B162" s="98">
        <v>1</v>
      </c>
      <c r="C162" s="94">
        <v>1</v>
      </c>
      <c r="D162" s="102">
        <v>3.6</v>
      </c>
      <c r="E162" s="13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2">
        <v>1</v>
      </c>
    </row>
    <row r="163" spans="1:25">
      <c r="A163" s="120"/>
      <c r="B163" s="99">
        <v>1</v>
      </c>
      <c r="C163" s="88">
        <v>2</v>
      </c>
      <c r="D163" s="90">
        <v>3.7</v>
      </c>
      <c r="E163" s="13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2">
        <v>17</v>
      </c>
    </row>
    <row r="164" spans="1:25">
      <c r="A164" s="120"/>
      <c r="B164" s="100" t="s">
        <v>163</v>
      </c>
      <c r="C164" s="92"/>
      <c r="D164" s="103">
        <v>3.6500000000000004</v>
      </c>
      <c r="E164" s="13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3"/>
    </row>
    <row r="165" spans="1:25">
      <c r="A165" s="120"/>
      <c r="B165" s="2" t="s">
        <v>164</v>
      </c>
      <c r="C165" s="114"/>
      <c r="D165" s="91">
        <v>3.6500000000000004</v>
      </c>
      <c r="E165" s="13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3">
        <v>3.65</v>
      </c>
    </row>
    <row r="166" spans="1:25">
      <c r="A166" s="120"/>
      <c r="B166" s="2" t="s">
        <v>165</v>
      </c>
      <c r="C166" s="114"/>
      <c r="D166" s="91">
        <v>7.0710678118654821E-2</v>
      </c>
      <c r="E166" s="184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13"/>
    </row>
    <row r="167" spans="1:25">
      <c r="A167" s="120"/>
      <c r="B167" s="2" t="s">
        <v>90</v>
      </c>
      <c r="C167" s="114"/>
      <c r="D167" s="93">
        <v>1.9372788525658852E-2</v>
      </c>
      <c r="E167" s="13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16"/>
    </row>
    <row r="168" spans="1:25">
      <c r="A168" s="120"/>
      <c r="B168" s="101" t="s">
        <v>166</v>
      </c>
      <c r="C168" s="114"/>
      <c r="D168" s="93">
        <v>2.2204460492503131E-16</v>
      </c>
      <c r="E168" s="13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B169" s="126"/>
      <c r="C169" s="100"/>
      <c r="D169" s="111"/>
    </row>
    <row r="170" spans="1:25">
      <c r="B170" s="130" t="s">
        <v>202</v>
      </c>
      <c r="Y170" s="112" t="s">
        <v>167</v>
      </c>
    </row>
    <row r="171" spans="1:25">
      <c r="A171" s="106" t="s">
        <v>11</v>
      </c>
      <c r="B171" s="98" t="s">
        <v>113</v>
      </c>
      <c r="C171" s="95" t="s">
        <v>114</v>
      </c>
      <c r="D171" s="96" t="s">
        <v>135</v>
      </c>
      <c r="E171" s="13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2">
        <v>1</v>
      </c>
    </row>
    <row r="172" spans="1:25">
      <c r="A172" s="120"/>
      <c r="B172" s="99" t="s">
        <v>136</v>
      </c>
      <c r="C172" s="88" t="s">
        <v>136</v>
      </c>
      <c r="D172" s="137" t="s">
        <v>147</v>
      </c>
      <c r="E172" s="13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2" t="s">
        <v>3</v>
      </c>
    </row>
    <row r="173" spans="1:25">
      <c r="A173" s="120"/>
      <c r="B173" s="99"/>
      <c r="C173" s="88"/>
      <c r="D173" s="89" t="s">
        <v>104</v>
      </c>
      <c r="E173" s="13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2">
        <v>2</v>
      </c>
    </row>
    <row r="174" spans="1:25">
      <c r="A174" s="120"/>
      <c r="B174" s="99"/>
      <c r="C174" s="88"/>
      <c r="D174" s="109"/>
      <c r="E174" s="13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2">
        <v>2</v>
      </c>
    </row>
    <row r="175" spans="1:25">
      <c r="A175" s="120"/>
      <c r="B175" s="98">
        <v>1</v>
      </c>
      <c r="C175" s="94">
        <v>1</v>
      </c>
      <c r="D175" s="102">
        <v>0.93</v>
      </c>
      <c r="E175" s="13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2">
        <v>1</v>
      </c>
    </row>
    <row r="176" spans="1:25">
      <c r="A176" s="120"/>
      <c r="B176" s="99">
        <v>1</v>
      </c>
      <c r="C176" s="88">
        <v>2</v>
      </c>
      <c r="D176" s="90">
        <v>0.94</v>
      </c>
      <c r="E176" s="13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2">
        <v>18</v>
      </c>
    </row>
    <row r="177" spans="1:25">
      <c r="A177" s="120"/>
      <c r="B177" s="100" t="s">
        <v>163</v>
      </c>
      <c r="C177" s="92"/>
      <c r="D177" s="103">
        <v>0.93500000000000005</v>
      </c>
      <c r="E177" s="13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3"/>
    </row>
    <row r="178" spans="1:25">
      <c r="A178" s="120"/>
      <c r="B178" s="2" t="s">
        <v>164</v>
      </c>
      <c r="C178" s="114"/>
      <c r="D178" s="91">
        <v>0.93500000000000005</v>
      </c>
      <c r="E178" s="13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3">
        <v>0.93500000000000005</v>
      </c>
    </row>
    <row r="179" spans="1:25">
      <c r="A179" s="120"/>
      <c r="B179" s="2" t="s">
        <v>165</v>
      </c>
      <c r="C179" s="114"/>
      <c r="D179" s="91">
        <v>7.0710678118654034E-3</v>
      </c>
      <c r="E179" s="184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5"/>
      <c r="X179" s="185"/>
      <c r="Y179" s="113"/>
    </row>
    <row r="180" spans="1:25">
      <c r="A180" s="120"/>
      <c r="B180" s="2" t="s">
        <v>90</v>
      </c>
      <c r="C180" s="114"/>
      <c r="D180" s="93">
        <v>7.5626393709790404E-3</v>
      </c>
      <c r="E180" s="13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16"/>
    </row>
    <row r="181" spans="1:25">
      <c r="A181" s="120"/>
      <c r="B181" s="101" t="s">
        <v>166</v>
      </c>
      <c r="C181" s="114"/>
      <c r="D181" s="93">
        <v>0</v>
      </c>
      <c r="E181" s="13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16"/>
    </row>
    <row r="182" spans="1:25">
      <c r="B182" s="126"/>
      <c r="C182" s="100"/>
      <c r="D182" s="111"/>
    </row>
    <row r="183" spans="1:25">
      <c r="B183" s="130" t="s">
        <v>203</v>
      </c>
      <c r="Y183" s="112" t="s">
        <v>167</v>
      </c>
    </row>
    <row r="184" spans="1:25">
      <c r="A184" s="106" t="s">
        <v>50</v>
      </c>
      <c r="B184" s="98" t="s">
        <v>113</v>
      </c>
      <c r="C184" s="95" t="s">
        <v>114</v>
      </c>
      <c r="D184" s="96" t="s">
        <v>135</v>
      </c>
      <c r="E184" s="13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2">
        <v>1</v>
      </c>
    </row>
    <row r="185" spans="1:25">
      <c r="A185" s="120"/>
      <c r="B185" s="99" t="s">
        <v>136</v>
      </c>
      <c r="C185" s="88" t="s">
        <v>136</v>
      </c>
      <c r="D185" s="137" t="s">
        <v>147</v>
      </c>
      <c r="E185" s="13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2" t="s">
        <v>1</v>
      </c>
    </row>
    <row r="186" spans="1:25">
      <c r="A186" s="120"/>
      <c r="B186" s="99"/>
      <c r="C186" s="88"/>
      <c r="D186" s="89" t="s">
        <v>106</v>
      </c>
      <c r="E186" s="13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2">
        <v>3</v>
      </c>
    </row>
    <row r="187" spans="1:25">
      <c r="A187" s="120"/>
      <c r="B187" s="99"/>
      <c r="C187" s="88"/>
      <c r="D187" s="109"/>
      <c r="E187" s="13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2">
        <v>3</v>
      </c>
    </row>
    <row r="188" spans="1:25">
      <c r="A188" s="120"/>
      <c r="B188" s="98">
        <v>1</v>
      </c>
      <c r="C188" s="94">
        <v>1</v>
      </c>
      <c r="D188" s="160">
        <v>0.78</v>
      </c>
      <c r="E188" s="194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65">
        <v>1</v>
      </c>
    </row>
    <row r="189" spans="1:25">
      <c r="A189" s="120"/>
      <c r="B189" s="99">
        <v>1</v>
      </c>
      <c r="C189" s="88">
        <v>2</v>
      </c>
      <c r="D189" s="167">
        <v>0.8</v>
      </c>
      <c r="E189" s="194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65">
        <v>5</v>
      </c>
    </row>
    <row r="190" spans="1:25">
      <c r="A190" s="120"/>
      <c r="B190" s="100" t="s">
        <v>163</v>
      </c>
      <c r="C190" s="92"/>
      <c r="D190" s="174">
        <v>0.79</v>
      </c>
      <c r="E190" s="194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15"/>
    </row>
    <row r="191" spans="1:25">
      <c r="A191" s="120"/>
      <c r="B191" s="2" t="s">
        <v>164</v>
      </c>
      <c r="C191" s="114"/>
      <c r="D191" s="104">
        <v>0.79</v>
      </c>
      <c r="E191" s="194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15">
        <v>0.78864353312302804</v>
      </c>
    </row>
    <row r="192" spans="1:25">
      <c r="A192" s="120"/>
      <c r="B192" s="2" t="s">
        <v>165</v>
      </c>
      <c r="C192" s="114"/>
      <c r="D192" s="104">
        <v>1.4142135623730963E-2</v>
      </c>
      <c r="E192" s="13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5"/>
    </row>
    <row r="193" spans="1:25">
      <c r="A193" s="120"/>
      <c r="B193" s="2" t="s">
        <v>90</v>
      </c>
      <c r="C193" s="114"/>
      <c r="D193" s="93">
        <v>1.7901437498393624E-2</v>
      </c>
      <c r="E193" s="13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16"/>
    </row>
    <row r="194" spans="1:25">
      <c r="A194" s="120"/>
      <c r="B194" s="101" t="s">
        <v>166</v>
      </c>
      <c r="C194" s="114"/>
      <c r="D194" s="93">
        <v>1.7200000000003879E-3</v>
      </c>
      <c r="E194" s="13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16"/>
    </row>
    <row r="195" spans="1:25">
      <c r="B195" s="126"/>
      <c r="C195" s="100"/>
      <c r="D195" s="111"/>
    </row>
    <row r="196" spans="1:25">
      <c r="B196" s="130" t="s">
        <v>204</v>
      </c>
      <c r="Y196" s="112" t="s">
        <v>167</v>
      </c>
    </row>
    <row r="197" spans="1:25">
      <c r="A197" s="106" t="s">
        <v>15</v>
      </c>
      <c r="B197" s="98" t="s">
        <v>113</v>
      </c>
      <c r="C197" s="95" t="s">
        <v>114</v>
      </c>
      <c r="D197" s="96" t="s">
        <v>135</v>
      </c>
      <c r="E197" s="13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2">
        <v>1</v>
      </c>
    </row>
    <row r="198" spans="1:25">
      <c r="A198" s="120"/>
      <c r="B198" s="99" t="s">
        <v>136</v>
      </c>
      <c r="C198" s="88" t="s">
        <v>136</v>
      </c>
      <c r="D198" s="137" t="s">
        <v>147</v>
      </c>
      <c r="E198" s="13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2" t="s">
        <v>3</v>
      </c>
    </row>
    <row r="199" spans="1:25">
      <c r="A199" s="120"/>
      <c r="B199" s="99"/>
      <c r="C199" s="88"/>
      <c r="D199" s="89" t="s">
        <v>104</v>
      </c>
      <c r="E199" s="13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2">
        <v>1</v>
      </c>
    </row>
    <row r="200" spans="1:25">
      <c r="A200" s="120"/>
      <c r="B200" s="99"/>
      <c r="C200" s="88"/>
      <c r="D200" s="109"/>
      <c r="E200" s="13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2">
        <v>1</v>
      </c>
    </row>
    <row r="201" spans="1:25">
      <c r="A201" s="120"/>
      <c r="B201" s="98">
        <v>1</v>
      </c>
      <c r="C201" s="94">
        <v>1</v>
      </c>
      <c r="D201" s="186">
        <v>21.9</v>
      </c>
      <c r="E201" s="187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9">
        <v>1</v>
      </c>
    </row>
    <row r="202" spans="1:25">
      <c r="A202" s="120"/>
      <c r="B202" s="99">
        <v>1</v>
      </c>
      <c r="C202" s="88">
        <v>2</v>
      </c>
      <c r="D202" s="190">
        <v>22.3</v>
      </c>
      <c r="E202" s="187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9">
        <v>6</v>
      </c>
    </row>
    <row r="203" spans="1:25">
      <c r="A203" s="120"/>
      <c r="B203" s="100" t="s">
        <v>163</v>
      </c>
      <c r="C203" s="92"/>
      <c r="D203" s="191">
        <v>22.1</v>
      </c>
      <c r="E203" s="187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92"/>
    </row>
    <row r="204" spans="1:25">
      <c r="A204" s="120"/>
      <c r="B204" s="2" t="s">
        <v>164</v>
      </c>
      <c r="C204" s="114"/>
      <c r="D204" s="193">
        <v>22.1</v>
      </c>
      <c r="E204" s="187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  <c r="R204" s="188"/>
      <c r="S204" s="188"/>
      <c r="T204" s="188"/>
      <c r="U204" s="188"/>
      <c r="V204" s="188"/>
      <c r="W204" s="188"/>
      <c r="X204" s="188"/>
      <c r="Y204" s="192">
        <v>22.1</v>
      </c>
    </row>
    <row r="205" spans="1:25">
      <c r="A205" s="120"/>
      <c r="B205" s="2" t="s">
        <v>165</v>
      </c>
      <c r="C205" s="114"/>
      <c r="D205" s="193">
        <v>0.28284271247462051</v>
      </c>
      <c r="E205" s="187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  <c r="R205" s="188"/>
      <c r="S205" s="188"/>
      <c r="T205" s="188"/>
      <c r="U205" s="188"/>
      <c r="V205" s="188"/>
      <c r="W205" s="188"/>
      <c r="X205" s="188"/>
      <c r="Y205" s="192"/>
    </row>
    <row r="206" spans="1:25">
      <c r="A206" s="120"/>
      <c r="B206" s="2" t="s">
        <v>90</v>
      </c>
      <c r="C206" s="114"/>
      <c r="D206" s="93">
        <v>1.2798312781657035E-2</v>
      </c>
      <c r="E206" s="13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16"/>
    </row>
    <row r="207" spans="1:25">
      <c r="A207" s="120"/>
      <c r="B207" s="101" t="s">
        <v>166</v>
      </c>
      <c r="C207" s="114"/>
      <c r="D207" s="93">
        <v>0</v>
      </c>
      <c r="E207" s="13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16"/>
    </row>
    <row r="208" spans="1:25">
      <c r="B208" s="126"/>
      <c r="C208" s="100"/>
      <c r="D208" s="111"/>
    </row>
    <row r="209" spans="1:25">
      <c r="B209" s="130" t="s">
        <v>205</v>
      </c>
      <c r="Y209" s="112" t="s">
        <v>167</v>
      </c>
    </row>
    <row r="210" spans="1:25">
      <c r="A210" s="106" t="s">
        <v>20</v>
      </c>
      <c r="B210" s="98" t="s">
        <v>113</v>
      </c>
      <c r="C210" s="95" t="s">
        <v>114</v>
      </c>
      <c r="D210" s="96" t="s">
        <v>135</v>
      </c>
      <c r="E210" s="13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2">
        <v>1</v>
      </c>
    </row>
    <row r="211" spans="1:25">
      <c r="A211" s="120"/>
      <c r="B211" s="99" t="s">
        <v>136</v>
      </c>
      <c r="C211" s="88" t="s">
        <v>136</v>
      </c>
      <c r="D211" s="137" t="s">
        <v>147</v>
      </c>
      <c r="E211" s="13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2" t="s">
        <v>3</v>
      </c>
    </row>
    <row r="212" spans="1:25">
      <c r="A212" s="120"/>
      <c r="B212" s="99"/>
      <c r="C212" s="88"/>
      <c r="D212" s="89" t="s">
        <v>104</v>
      </c>
      <c r="E212" s="13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2">
        <v>2</v>
      </c>
    </row>
    <row r="213" spans="1:25">
      <c r="A213" s="120"/>
      <c r="B213" s="99"/>
      <c r="C213" s="88"/>
      <c r="D213" s="109"/>
      <c r="E213" s="13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2">
        <v>2</v>
      </c>
    </row>
    <row r="214" spans="1:25">
      <c r="A214" s="120"/>
      <c r="B214" s="98">
        <v>1</v>
      </c>
      <c r="C214" s="94">
        <v>1</v>
      </c>
      <c r="D214" s="102">
        <v>0.3</v>
      </c>
      <c r="E214" s="13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2">
        <v>1</v>
      </c>
    </row>
    <row r="215" spans="1:25">
      <c r="A215" s="120"/>
      <c r="B215" s="99">
        <v>1</v>
      </c>
      <c r="C215" s="88">
        <v>2</v>
      </c>
      <c r="D215" s="90">
        <v>0.31</v>
      </c>
      <c r="E215" s="13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2">
        <v>7</v>
      </c>
    </row>
    <row r="216" spans="1:25">
      <c r="A216" s="120"/>
      <c r="B216" s="100" t="s">
        <v>163</v>
      </c>
      <c r="C216" s="92"/>
      <c r="D216" s="103">
        <v>0.30499999999999999</v>
      </c>
      <c r="E216" s="13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3"/>
    </row>
    <row r="217" spans="1:25">
      <c r="A217" s="120"/>
      <c r="B217" s="2" t="s">
        <v>164</v>
      </c>
      <c r="C217" s="114"/>
      <c r="D217" s="91">
        <v>0.30499999999999999</v>
      </c>
      <c r="E217" s="13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3">
        <v>0.30499999999999999</v>
      </c>
    </row>
    <row r="218" spans="1:25">
      <c r="A218" s="120"/>
      <c r="B218" s="2" t="s">
        <v>165</v>
      </c>
      <c r="C218" s="114"/>
      <c r="D218" s="91">
        <v>7.0710678118654814E-3</v>
      </c>
      <c r="E218" s="184"/>
      <c r="F218" s="185"/>
      <c r="G218" s="185"/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  <c r="R218" s="185"/>
      <c r="S218" s="185"/>
      <c r="T218" s="185"/>
      <c r="U218" s="185"/>
      <c r="V218" s="185"/>
      <c r="W218" s="185"/>
      <c r="X218" s="185"/>
      <c r="Y218" s="113"/>
    </row>
    <row r="219" spans="1:25">
      <c r="A219" s="120"/>
      <c r="B219" s="2" t="s">
        <v>90</v>
      </c>
      <c r="C219" s="114"/>
      <c r="D219" s="93">
        <v>2.3183828891362234E-2</v>
      </c>
      <c r="E219" s="13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6"/>
    </row>
    <row r="220" spans="1:25">
      <c r="A220" s="120"/>
      <c r="B220" s="101" t="s">
        <v>166</v>
      </c>
      <c r="C220" s="114"/>
      <c r="D220" s="93">
        <v>0</v>
      </c>
      <c r="E220" s="13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6"/>
    </row>
    <row r="221" spans="1:25">
      <c r="B221" s="126"/>
      <c r="C221" s="100"/>
      <c r="D221" s="111"/>
    </row>
    <row r="222" spans="1:25">
      <c r="B222" s="130" t="s">
        <v>206</v>
      </c>
      <c r="Y222" s="112" t="s">
        <v>167</v>
      </c>
    </row>
    <row r="223" spans="1:25">
      <c r="A223" s="106" t="s">
        <v>51</v>
      </c>
      <c r="B223" s="98" t="s">
        <v>113</v>
      </c>
      <c r="C223" s="95" t="s">
        <v>114</v>
      </c>
      <c r="D223" s="96" t="s">
        <v>135</v>
      </c>
      <c r="E223" s="13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2">
        <v>1</v>
      </c>
    </row>
    <row r="224" spans="1:25">
      <c r="A224" s="120"/>
      <c r="B224" s="99" t="s">
        <v>136</v>
      </c>
      <c r="C224" s="88" t="s">
        <v>136</v>
      </c>
      <c r="D224" s="137" t="s">
        <v>147</v>
      </c>
      <c r="E224" s="13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2" t="s">
        <v>1</v>
      </c>
    </row>
    <row r="225" spans="1:25">
      <c r="A225" s="120"/>
      <c r="B225" s="99"/>
      <c r="C225" s="88"/>
      <c r="D225" s="89" t="s">
        <v>106</v>
      </c>
      <c r="E225" s="13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2">
        <v>2</v>
      </c>
    </row>
    <row r="226" spans="1:25">
      <c r="A226" s="120"/>
      <c r="B226" s="99"/>
      <c r="C226" s="88"/>
      <c r="D226" s="109"/>
      <c r="E226" s="13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2">
        <v>2</v>
      </c>
    </row>
    <row r="227" spans="1:25">
      <c r="A227" s="120"/>
      <c r="B227" s="98">
        <v>1</v>
      </c>
      <c r="C227" s="94">
        <v>1</v>
      </c>
      <c r="D227" s="102">
        <v>3.5900000000000003</v>
      </c>
      <c r="E227" s="13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2">
        <v>1</v>
      </c>
    </row>
    <row r="228" spans="1:25">
      <c r="A228" s="120"/>
      <c r="B228" s="99">
        <v>1</v>
      </c>
      <c r="C228" s="88">
        <v>2</v>
      </c>
      <c r="D228" s="90">
        <v>3.6699999999999995</v>
      </c>
      <c r="E228" s="13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2">
        <v>8</v>
      </c>
    </row>
    <row r="229" spans="1:25">
      <c r="A229" s="120"/>
      <c r="B229" s="100" t="s">
        <v>163</v>
      </c>
      <c r="C229" s="92"/>
      <c r="D229" s="103">
        <v>3.63</v>
      </c>
      <c r="E229" s="13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3"/>
    </row>
    <row r="230" spans="1:25">
      <c r="A230" s="120"/>
      <c r="B230" s="2" t="s">
        <v>164</v>
      </c>
      <c r="C230" s="114"/>
      <c r="D230" s="91">
        <v>3.63</v>
      </c>
      <c r="E230" s="13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3">
        <v>3.63044264865517</v>
      </c>
    </row>
    <row r="231" spans="1:25">
      <c r="A231" s="120"/>
      <c r="B231" s="2" t="s">
        <v>165</v>
      </c>
      <c r="C231" s="114"/>
      <c r="D231" s="91">
        <v>5.6568542494923227E-2</v>
      </c>
      <c r="E231" s="184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185"/>
      <c r="Y231" s="113"/>
    </row>
    <row r="232" spans="1:25">
      <c r="A232" s="120"/>
      <c r="B232" s="2" t="s">
        <v>90</v>
      </c>
      <c r="C232" s="114"/>
      <c r="D232" s="93">
        <v>1.5583620522017418E-2</v>
      </c>
      <c r="E232" s="13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6"/>
    </row>
    <row r="233" spans="1:25">
      <c r="A233" s="120"/>
      <c r="B233" s="101" t="s">
        <v>166</v>
      </c>
      <c r="C233" s="114"/>
      <c r="D233" s="93">
        <v>-1.2192691029955238E-4</v>
      </c>
      <c r="E233" s="13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6"/>
    </row>
    <row r="234" spans="1:25">
      <c r="B234" s="126"/>
      <c r="C234" s="100"/>
      <c r="D234" s="111"/>
    </row>
    <row r="235" spans="1:25">
      <c r="B235" s="130" t="s">
        <v>207</v>
      </c>
      <c r="Y235" s="112" t="s">
        <v>167</v>
      </c>
    </row>
    <row r="236" spans="1:25">
      <c r="A236" s="106" t="s">
        <v>52</v>
      </c>
      <c r="B236" s="98" t="s">
        <v>113</v>
      </c>
      <c r="C236" s="95" t="s">
        <v>114</v>
      </c>
      <c r="D236" s="96" t="s">
        <v>135</v>
      </c>
      <c r="E236" s="13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2">
        <v>1</v>
      </c>
    </row>
    <row r="237" spans="1:25">
      <c r="A237" s="120"/>
      <c r="B237" s="99" t="s">
        <v>136</v>
      </c>
      <c r="C237" s="88" t="s">
        <v>136</v>
      </c>
      <c r="D237" s="137" t="s">
        <v>147</v>
      </c>
      <c r="E237" s="13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2" t="s">
        <v>1</v>
      </c>
    </row>
    <row r="238" spans="1:25">
      <c r="A238" s="120"/>
      <c r="B238" s="99"/>
      <c r="C238" s="88"/>
      <c r="D238" s="89" t="s">
        <v>106</v>
      </c>
      <c r="E238" s="13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2">
        <v>3</v>
      </c>
    </row>
    <row r="239" spans="1:25">
      <c r="A239" s="120"/>
      <c r="B239" s="99"/>
      <c r="C239" s="88"/>
      <c r="D239" s="109"/>
      <c r="E239" s="13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2">
        <v>3</v>
      </c>
    </row>
    <row r="240" spans="1:25">
      <c r="A240" s="120"/>
      <c r="B240" s="98">
        <v>1</v>
      </c>
      <c r="C240" s="94">
        <v>1</v>
      </c>
      <c r="D240" s="160">
        <v>0.17</v>
      </c>
      <c r="E240" s="194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65">
        <v>1</v>
      </c>
    </row>
    <row r="241" spans="1:25">
      <c r="A241" s="120"/>
      <c r="B241" s="99">
        <v>1</v>
      </c>
      <c r="C241" s="88">
        <v>2</v>
      </c>
      <c r="D241" s="167">
        <v>0.18</v>
      </c>
      <c r="E241" s="194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65">
        <v>9</v>
      </c>
    </row>
    <row r="242" spans="1:25">
      <c r="A242" s="120"/>
      <c r="B242" s="100" t="s">
        <v>163</v>
      </c>
      <c r="C242" s="92"/>
      <c r="D242" s="174">
        <v>0.17499999999999999</v>
      </c>
      <c r="E242" s="194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15"/>
    </row>
    <row r="243" spans="1:25">
      <c r="A243" s="120"/>
      <c r="B243" s="2" t="s">
        <v>164</v>
      </c>
      <c r="C243" s="114"/>
      <c r="D243" s="104">
        <v>0.17499999999999999</v>
      </c>
      <c r="E243" s="194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15">
        <v>0.174256505576208</v>
      </c>
    </row>
    <row r="244" spans="1:25">
      <c r="A244" s="120"/>
      <c r="B244" s="2" t="s">
        <v>165</v>
      </c>
      <c r="C244" s="114"/>
      <c r="D244" s="104">
        <v>7.0710678118654623E-3</v>
      </c>
      <c r="E244" s="13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5"/>
    </row>
    <row r="245" spans="1:25">
      <c r="A245" s="120"/>
      <c r="B245" s="2" t="s">
        <v>90</v>
      </c>
      <c r="C245" s="114"/>
      <c r="D245" s="93">
        <v>4.0406101782088359E-2</v>
      </c>
      <c r="E245" s="13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6"/>
    </row>
    <row r="246" spans="1:25">
      <c r="A246" s="120"/>
      <c r="B246" s="101" t="s">
        <v>166</v>
      </c>
      <c r="C246" s="114"/>
      <c r="D246" s="93">
        <v>4.266666666667529E-3</v>
      </c>
      <c r="E246" s="13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6"/>
    </row>
    <row r="247" spans="1:25">
      <c r="B247" s="126"/>
      <c r="C247" s="100"/>
      <c r="D247" s="111"/>
    </row>
    <row r="248" spans="1:25">
      <c r="B248" s="130" t="s">
        <v>208</v>
      </c>
      <c r="Y248" s="112" t="s">
        <v>167</v>
      </c>
    </row>
    <row r="249" spans="1:25">
      <c r="A249" s="106" t="s">
        <v>53</v>
      </c>
      <c r="B249" s="98" t="s">
        <v>113</v>
      </c>
      <c r="C249" s="95" t="s">
        <v>114</v>
      </c>
      <c r="D249" s="96" t="s">
        <v>135</v>
      </c>
      <c r="E249" s="13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2">
        <v>1</v>
      </c>
    </row>
    <row r="250" spans="1:25">
      <c r="A250" s="120"/>
      <c r="B250" s="99" t="s">
        <v>136</v>
      </c>
      <c r="C250" s="88" t="s">
        <v>136</v>
      </c>
      <c r="D250" s="137" t="s">
        <v>147</v>
      </c>
      <c r="E250" s="13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2" t="s">
        <v>1</v>
      </c>
    </row>
    <row r="251" spans="1:25">
      <c r="A251" s="120"/>
      <c r="B251" s="99"/>
      <c r="C251" s="88"/>
      <c r="D251" s="89" t="s">
        <v>106</v>
      </c>
      <c r="E251" s="13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2">
        <v>2</v>
      </c>
    </row>
    <row r="252" spans="1:25">
      <c r="A252" s="120"/>
      <c r="B252" s="99"/>
      <c r="C252" s="88"/>
      <c r="D252" s="109"/>
      <c r="E252" s="13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2">
        <v>2</v>
      </c>
    </row>
    <row r="253" spans="1:25">
      <c r="A253" s="120"/>
      <c r="B253" s="98">
        <v>1</v>
      </c>
      <c r="C253" s="94">
        <v>1</v>
      </c>
      <c r="D253" s="102">
        <v>2.0499999999999998</v>
      </c>
      <c r="E253" s="13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2">
        <v>1</v>
      </c>
    </row>
    <row r="254" spans="1:25">
      <c r="A254" s="120"/>
      <c r="B254" s="99">
        <v>1</v>
      </c>
      <c r="C254" s="88">
        <v>2</v>
      </c>
      <c r="D254" s="90">
        <v>2.09</v>
      </c>
      <c r="E254" s="13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2">
        <v>10</v>
      </c>
    </row>
    <row r="255" spans="1:25">
      <c r="A255" s="120"/>
      <c r="B255" s="100" t="s">
        <v>163</v>
      </c>
      <c r="C255" s="92"/>
      <c r="D255" s="103">
        <v>2.0699999999999998</v>
      </c>
      <c r="E255" s="13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3"/>
    </row>
    <row r="256" spans="1:25">
      <c r="A256" s="120"/>
      <c r="B256" s="2" t="s">
        <v>164</v>
      </c>
      <c r="C256" s="114"/>
      <c r="D256" s="91">
        <v>2.0699999999999998</v>
      </c>
      <c r="E256" s="13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3">
        <v>2.0697329376854601</v>
      </c>
    </row>
    <row r="257" spans="1:25">
      <c r="A257" s="120"/>
      <c r="B257" s="2" t="s">
        <v>165</v>
      </c>
      <c r="C257" s="114"/>
      <c r="D257" s="91">
        <v>2.8284271247461926E-2</v>
      </c>
      <c r="E257" s="184"/>
      <c r="F257" s="185"/>
      <c r="G257" s="185"/>
      <c r="H257" s="185"/>
      <c r="I257" s="185"/>
      <c r="J257" s="185"/>
      <c r="K257" s="185"/>
      <c r="L257" s="185"/>
      <c r="M257" s="185"/>
      <c r="N257" s="185"/>
      <c r="O257" s="185"/>
      <c r="P257" s="185"/>
      <c r="Q257" s="185"/>
      <c r="R257" s="185"/>
      <c r="S257" s="185"/>
      <c r="T257" s="185"/>
      <c r="U257" s="185"/>
      <c r="V257" s="185"/>
      <c r="W257" s="185"/>
      <c r="X257" s="185"/>
      <c r="Y257" s="113"/>
    </row>
    <row r="258" spans="1:25">
      <c r="A258" s="120"/>
      <c r="B258" s="2" t="s">
        <v>90</v>
      </c>
      <c r="C258" s="114"/>
      <c r="D258" s="93">
        <v>1.3663899153363249E-2</v>
      </c>
      <c r="E258" s="13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/>
    </row>
    <row r="259" spans="1:25">
      <c r="A259" s="120"/>
      <c r="B259" s="101" t="s">
        <v>166</v>
      </c>
      <c r="C259" s="114"/>
      <c r="D259" s="93">
        <v>1.2903225806426555E-4</v>
      </c>
      <c r="E259" s="13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/>
    </row>
    <row r="260" spans="1:25">
      <c r="B260" s="126"/>
      <c r="C260" s="100"/>
      <c r="D260" s="111"/>
    </row>
    <row r="261" spans="1:25">
      <c r="B261" s="130" t="s">
        <v>209</v>
      </c>
      <c r="Y261" s="112" t="s">
        <v>167</v>
      </c>
    </row>
    <row r="262" spans="1:25">
      <c r="A262" s="106" t="s">
        <v>26</v>
      </c>
      <c r="B262" s="98" t="s">
        <v>113</v>
      </c>
      <c r="C262" s="95" t="s">
        <v>114</v>
      </c>
      <c r="D262" s="96" t="s">
        <v>135</v>
      </c>
      <c r="E262" s="13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2">
        <v>1</v>
      </c>
    </row>
    <row r="263" spans="1:25">
      <c r="A263" s="120"/>
      <c r="B263" s="99" t="s">
        <v>136</v>
      </c>
      <c r="C263" s="88" t="s">
        <v>136</v>
      </c>
      <c r="D263" s="137" t="s">
        <v>147</v>
      </c>
      <c r="E263" s="13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2" t="s">
        <v>3</v>
      </c>
    </row>
    <row r="264" spans="1:25">
      <c r="A264" s="120"/>
      <c r="B264" s="99"/>
      <c r="C264" s="88"/>
      <c r="D264" s="89" t="s">
        <v>104</v>
      </c>
      <c r="E264" s="13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2">
        <v>1</v>
      </c>
    </row>
    <row r="265" spans="1:25">
      <c r="A265" s="120"/>
      <c r="B265" s="99"/>
      <c r="C265" s="88"/>
      <c r="D265" s="109"/>
      <c r="E265" s="13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2">
        <v>1</v>
      </c>
    </row>
    <row r="266" spans="1:25">
      <c r="A266" s="120"/>
      <c r="B266" s="98">
        <v>1</v>
      </c>
      <c r="C266" s="94">
        <v>1</v>
      </c>
      <c r="D266" s="186">
        <v>19.600000000000001</v>
      </c>
      <c r="E266" s="187"/>
      <c r="F266" s="188"/>
      <c r="G266" s="188"/>
      <c r="H266" s="188"/>
      <c r="I266" s="188"/>
      <c r="J266" s="188"/>
      <c r="K266" s="188"/>
      <c r="L266" s="188"/>
      <c r="M266" s="188"/>
      <c r="N266" s="188"/>
      <c r="O266" s="188"/>
      <c r="P266" s="188"/>
      <c r="Q266" s="188"/>
      <c r="R266" s="188"/>
      <c r="S266" s="188"/>
      <c r="T266" s="188"/>
      <c r="U266" s="188"/>
      <c r="V266" s="188"/>
      <c r="W266" s="188"/>
      <c r="X266" s="188"/>
      <c r="Y266" s="189">
        <v>1</v>
      </c>
    </row>
    <row r="267" spans="1:25">
      <c r="A267" s="120"/>
      <c r="B267" s="99">
        <v>1</v>
      </c>
      <c r="C267" s="88">
        <v>2</v>
      </c>
      <c r="D267" s="190">
        <v>19.899999999999999</v>
      </c>
      <c r="E267" s="187"/>
      <c r="F267" s="188"/>
      <c r="G267" s="188"/>
      <c r="H267" s="188"/>
      <c r="I267" s="188"/>
      <c r="J267" s="188"/>
      <c r="K267" s="188"/>
      <c r="L267" s="188"/>
      <c r="M267" s="188"/>
      <c r="N267" s="188"/>
      <c r="O267" s="188"/>
      <c r="P267" s="188"/>
      <c r="Q267" s="188"/>
      <c r="R267" s="188"/>
      <c r="S267" s="188"/>
      <c r="T267" s="188"/>
      <c r="U267" s="188"/>
      <c r="V267" s="188"/>
      <c r="W267" s="188"/>
      <c r="X267" s="188"/>
      <c r="Y267" s="189">
        <v>11</v>
      </c>
    </row>
    <row r="268" spans="1:25">
      <c r="A268" s="120"/>
      <c r="B268" s="100" t="s">
        <v>163</v>
      </c>
      <c r="C268" s="92"/>
      <c r="D268" s="191">
        <v>19.75</v>
      </c>
      <c r="E268" s="187"/>
      <c r="F268" s="188"/>
      <c r="G268" s="188"/>
      <c r="H268" s="188"/>
      <c r="I268" s="188"/>
      <c r="J268" s="188"/>
      <c r="K268" s="188"/>
      <c r="L268" s="188"/>
      <c r="M268" s="188"/>
      <c r="N268" s="188"/>
      <c r="O268" s="188"/>
      <c r="P268" s="188"/>
      <c r="Q268" s="188"/>
      <c r="R268" s="188"/>
      <c r="S268" s="188"/>
      <c r="T268" s="188"/>
      <c r="U268" s="188"/>
      <c r="V268" s="188"/>
      <c r="W268" s="188"/>
      <c r="X268" s="188"/>
      <c r="Y268" s="192"/>
    </row>
    <row r="269" spans="1:25">
      <c r="A269" s="120"/>
      <c r="B269" s="2" t="s">
        <v>164</v>
      </c>
      <c r="C269" s="114"/>
      <c r="D269" s="193">
        <v>19.75</v>
      </c>
      <c r="E269" s="187"/>
      <c r="F269" s="188"/>
      <c r="G269" s="188"/>
      <c r="H269" s="188"/>
      <c r="I269" s="188"/>
      <c r="J269" s="188"/>
      <c r="K269" s="188"/>
      <c r="L269" s="188"/>
      <c r="M269" s="188"/>
      <c r="N269" s="188"/>
      <c r="O269" s="188"/>
      <c r="P269" s="188"/>
      <c r="Q269" s="188"/>
      <c r="R269" s="188"/>
      <c r="S269" s="188"/>
      <c r="T269" s="188"/>
      <c r="U269" s="188"/>
      <c r="V269" s="188"/>
      <c r="W269" s="188"/>
      <c r="X269" s="188"/>
      <c r="Y269" s="192">
        <v>19.75</v>
      </c>
    </row>
    <row r="270" spans="1:25">
      <c r="A270" s="120"/>
      <c r="B270" s="2" t="s">
        <v>165</v>
      </c>
      <c r="C270" s="114"/>
      <c r="D270" s="193">
        <v>0.21213203435596223</v>
      </c>
      <c r="E270" s="187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  <c r="Q270" s="188"/>
      <c r="R270" s="188"/>
      <c r="S270" s="188"/>
      <c r="T270" s="188"/>
      <c r="U270" s="188"/>
      <c r="V270" s="188"/>
      <c r="W270" s="188"/>
      <c r="X270" s="188"/>
      <c r="Y270" s="192"/>
    </row>
    <row r="271" spans="1:25">
      <c r="A271" s="120"/>
      <c r="B271" s="2" t="s">
        <v>90</v>
      </c>
      <c r="C271" s="114"/>
      <c r="D271" s="93">
        <v>1.0740862499036063E-2</v>
      </c>
      <c r="E271" s="13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16"/>
    </row>
    <row r="272" spans="1:25">
      <c r="A272" s="120"/>
      <c r="B272" s="101" t="s">
        <v>166</v>
      </c>
      <c r="C272" s="114"/>
      <c r="D272" s="93">
        <v>0</v>
      </c>
      <c r="E272" s="13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16"/>
    </row>
    <row r="273" spans="1:25">
      <c r="B273" s="126"/>
      <c r="C273" s="100"/>
      <c r="D273" s="111"/>
    </row>
    <row r="274" spans="1:25">
      <c r="B274" s="130" t="s">
        <v>210</v>
      </c>
      <c r="Y274" s="112" t="s">
        <v>167</v>
      </c>
    </row>
    <row r="275" spans="1:25">
      <c r="A275" s="106" t="s">
        <v>28</v>
      </c>
      <c r="B275" s="98" t="s">
        <v>113</v>
      </c>
      <c r="C275" s="95" t="s">
        <v>114</v>
      </c>
      <c r="D275" s="96" t="s">
        <v>135</v>
      </c>
      <c r="E275" s="13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2">
        <v>1</v>
      </c>
    </row>
    <row r="276" spans="1:25">
      <c r="A276" s="120"/>
      <c r="B276" s="99" t="s">
        <v>136</v>
      </c>
      <c r="C276" s="88" t="s">
        <v>136</v>
      </c>
      <c r="D276" s="137" t="s">
        <v>147</v>
      </c>
      <c r="E276" s="13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2" t="s">
        <v>3</v>
      </c>
    </row>
    <row r="277" spans="1:25">
      <c r="A277" s="120"/>
      <c r="B277" s="99"/>
      <c r="C277" s="88"/>
      <c r="D277" s="89" t="s">
        <v>104</v>
      </c>
      <c r="E277" s="13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2">
        <v>1</v>
      </c>
    </row>
    <row r="278" spans="1:25">
      <c r="A278" s="120"/>
      <c r="B278" s="99"/>
      <c r="C278" s="88"/>
      <c r="D278" s="109"/>
      <c r="E278" s="13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2">
        <v>1</v>
      </c>
    </row>
    <row r="279" spans="1:25">
      <c r="A279" s="120"/>
      <c r="B279" s="98">
        <v>1</v>
      </c>
      <c r="C279" s="94">
        <v>1</v>
      </c>
      <c r="D279" s="186">
        <v>22</v>
      </c>
      <c r="E279" s="187"/>
      <c r="F279" s="188"/>
      <c r="G279" s="188"/>
      <c r="H279" s="188"/>
      <c r="I279" s="188"/>
      <c r="J279" s="188"/>
      <c r="K279" s="188"/>
      <c r="L279" s="188"/>
      <c r="M279" s="188"/>
      <c r="N279" s="188"/>
      <c r="O279" s="188"/>
      <c r="P279" s="188"/>
      <c r="Q279" s="188"/>
      <c r="R279" s="188"/>
      <c r="S279" s="188"/>
      <c r="T279" s="188"/>
      <c r="U279" s="188"/>
      <c r="V279" s="188"/>
      <c r="W279" s="188"/>
      <c r="X279" s="188"/>
      <c r="Y279" s="189">
        <v>1</v>
      </c>
    </row>
    <row r="280" spans="1:25">
      <c r="A280" s="120"/>
      <c r="B280" s="99">
        <v>1</v>
      </c>
      <c r="C280" s="88">
        <v>2</v>
      </c>
      <c r="D280" s="190">
        <v>22.6</v>
      </c>
      <c r="E280" s="187"/>
      <c r="F280" s="188"/>
      <c r="G280" s="188"/>
      <c r="H280" s="188"/>
      <c r="I280" s="188"/>
      <c r="J280" s="188"/>
      <c r="K280" s="188"/>
      <c r="L280" s="188"/>
      <c r="M280" s="188"/>
      <c r="N280" s="188"/>
      <c r="O280" s="188"/>
      <c r="P280" s="188"/>
      <c r="Q280" s="188"/>
      <c r="R280" s="188"/>
      <c r="S280" s="188"/>
      <c r="T280" s="188"/>
      <c r="U280" s="188"/>
      <c r="V280" s="188"/>
      <c r="W280" s="188"/>
      <c r="X280" s="188"/>
      <c r="Y280" s="189">
        <v>12</v>
      </c>
    </row>
    <row r="281" spans="1:25">
      <c r="A281" s="120"/>
      <c r="B281" s="100" t="s">
        <v>163</v>
      </c>
      <c r="C281" s="92"/>
      <c r="D281" s="191">
        <v>22.3</v>
      </c>
      <c r="E281" s="187"/>
      <c r="F281" s="188"/>
      <c r="G281" s="188"/>
      <c r="H281" s="188"/>
      <c r="I281" s="188"/>
      <c r="J281" s="188"/>
      <c r="K281" s="188"/>
      <c r="L281" s="188"/>
      <c r="M281" s="188"/>
      <c r="N281" s="188"/>
      <c r="O281" s="188"/>
      <c r="P281" s="188"/>
      <c r="Q281" s="188"/>
      <c r="R281" s="188"/>
      <c r="S281" s="188"/>
      <c r="T281" s="188"/>
      <c r="U281" s="188"/>
      <c r="V281" s="188"/>
      <c r="W281" s="188"/>
      <c r="X281" s="188"/>
      <c r="Y281" s="192"/>
    </row>
    <row r="282" spans="1:25">
      <c r="A282" s="120"/>
      <c r="B282" s="2" t="s">
        <v>164</v>
      </c>
      <c r="C282" s="114"/>
      <c r="D282" s="193">
        <v>22.3</v>
      </c>
      <c r="E282" s="187"/>
      <c r="F282" s="188"/>
      <c r="G282" s="188"/>
      <c r="H282" s="188"/>
      <c r="I282" s="188"/>
      <c r="J282" s="188"/>
      <c r="K282" s="188"/>
      <c r="L282" s="188"/>
      <c r="M282" s="188"/>
      <c r="N282" s="188"/>
      <c r="O282" s="188"/>
      <c r="P282" s="188"/>
      <c r="Q282" s="188"/>
      <c r="R282" s="188"/>
      <c r="S282" s="188"/>
      <c r="T282" s="188"/>
      <c r="U282" s="188"/>
      <c r="V282" s="188"/>
      <c r="W282" s="188"/>
      <c r="X282" s="188"/>
      <c r="Y282" s="192">
        <v>22.3</v>
      </c>
    </row>
    <row r="283" spans="1:25">
      <c r="A283" s="120"/>
      <c r="B283" s="2" t="s">
        <v>165</v>
      </c>
      <c r="C283" s="114"/>
      <c r="D283" s="193">
        <v>0.42426406871192951</v>
      </c>
      <c r="E283" s="187"/>
      <c r="F283" s="188"/>
      <c r="G283" s="188"/>
      <c r="H283" s="188"/>
      <c r="I283" s="188"/>
      <c r="J283" s="188"/>
      <c r="K283" s="188"/>
      <c r="L283" s="188"/>
      <c r="M283" s="188"/>
      <c r="N283" s="188"/>
      <c r="O283" s="188"/>
      <c r="P283" s="188"/>
      <c r="Q283" s="188"/>
      <c r="R283" s="188"/>
      <c r="S283" s="188"/>
      <c r="T283" s="188"/>
      <c r="U283" s="188"/>
      <c r="V283" s="188"/>
      <c r="W283" s="188"/>
      <c r="X283" s="188"/>
      <c r="Y283" s="192"/>
    </row>
    <row r="284" spans="1:25">
      <c r="A284" s="120"/>
      <c r="B284" s="2" t="s">
        <v>90</v>
      </c>
      <c r="C284" s="114"/>
      <c r="D284" s="93">
        <v>1.9025294561073072E-2</v>
      </c>
      <c r="E284" s="13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6"/>
    </row>
    <row r="285" spans="1:25">
      <c r="A285" s="120"/>
      <c r="B285" s="101" t="s">
        <v>166</v>
      </c>
      <c r="C285" s="114"/>
      <c r="D285" s="93">
        <v>0</v>
      </c>
      <c r="E285" s="13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6"/>
    </row>
    <row r="286" spans="1:25">
      <c r="B286" s="126"/>
      <c r="C286" s="100"/>
      <c r="D286" s="111"/>
    </row>
    <row r="287" spans="1:25">
      <c r="B287" s="130" t="s">
        <v>211</v>
      </c>
      <c r="Y287" s="112" t="s">
        <v>167</v>
      </c>
    </row>
    <row r="288" spans="1:25">
      <c r="A288" s="106" t="s">
        <v>54</v>
      </c>
      <c r="B288" s="98" t="s">
        <v>113</v>
      </c>
      <c r="C288" s="95" t="s">
        <v>114</v>
      </c>
      <c r="D288" s="96" t="s">
        <v>135</v>
      </c>
      <c r="E288" s="13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2">
        <v>1</v>
      </c>
    </row>
    <row r="289" spans="1:25">
      <c r="A289" s="120"/>
      <c r="B289" s="99" t="s">
        <v>136</v>
      </c>
      <c r="C289" s="88" t="s">
        <v>136</v>
      </c>
      <c r="D289" s="137" t="s">
        <v>147</v>
      </c>
      <c r="E289" s="13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2" t="s">
        <v>1</v>
      </c>
    </row>
    <row r="290" spans="1:25">
      <c r="A290" s="120"/>
      <c r="B290" s="99"/>
      <c r="C290" s="88"/>
      <c r="D290" s="89" t="s">
        <v>106</v>
      </c>
      <c r="E290" s="13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2">
        <v>3</v>
      </c>
    </row>
    <row r="291" spans="1:25">
      <c r="A291" s="120"/>
      <c r="B291" s="99"/>
      <c r="C291" s="88"/>
      <c r="D291" s="109"/>
      <c r="E291" s="13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2">
        <v>3</v>
      </c>
    </row>
    <row r="292" spans="1:25">
      <c r="A292" s="120"/>
      <c r="B292" s="98">
        <v>1</v>
      </c>
      <c r="C292" s="94">
        <v>1</v>
      </c>
      <c r="D292" s="160">
        <v>0.15</v>
      </c>
      <c r="E292" s="194"/>
      <c r="F292" s="195"/>
      <c r="G292" s="195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65">
        <v>1</v>
      </c>
    </row>
    <row r="293" spans="1:25">
      <c r="A293" s="120"/>
      <c r="B293" s="99">
        <v>1</v>
      </c>
      <c r="C293" s="88">
        <v>2</v>
      </c>
      <c r="D293" s="167">
        <v>0.16</v>
      </c>
      <c r="E293" s="194"/>
      <c r="F293" s="195"/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65">
        <v>13</v>
      </c>
    </row>
    <row r="294" spans="1:25">
      <c r="A294" s="120"/>
      <c r="B294" s="100" t="s">
        <v>163</v>
      </c>
      <c r="C294" s="92"/>
      <c r="D294" s="174">
        <v>0.155</v>
      </c>
      <c r="E294" s="194"/>
      <c r="F294" s="195"/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15"/>
    </row>
    <row r="295" spans="1:25">
      <c r="A295" s="120"/>
      <c r="B295" s="2" t="s">
        <v>164</v>
      </c>
      <c r="C295" s="114"/>
      <c r="D295" s="104">
        <v>0.155</v>
      </c>
      <c r="E295" s="194"/>
      <c r="F295" s="195"/>
      <c r="G295" s="195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15">
        <v>0.15273171583173301</v>
      </c>
    </row>
    <row r="296" spans="1:25">
      <c r="A296" s="120"/>
      <c r="B296" s="2" t="s">
        <v>165</v>
      </c>
      <c r="C296" s="114"/>
      <c r="D296" s="104">
        <v>7.0710678118654814E-3</v>
      </c>
      <c r="E296" s="13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5"/>
    </row>
    <row r="297" spans="1:25">
      <c r="A297" s="120"/>
      <c r="B297" s="2" t="s">
        <v>90</v>
      </c>
      <c r="C297" s="114"/>
      <c r="D297" s="93">
        <v>4.5619792334616008E-2</v>
      </c>
      <c r="E297" s="13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6"/>
    </row>
    <row r="298" spans="1:25">
      <c r="A298" s="120"/>
      <c r="B298" s="101" t="s">
        <v>166</v>
      </c>
      <c r="C298" s="114"/>
      <c r="D298" s="93">
        <v>1.4851428571430514E-2</v>
      </c>
      <c r="E298" s="13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6"/>
    </row>
    <row r="299" spans="1:25">
      <c r="B299" s="126"/>
      <c r="C299" s="100"/>
      <c r="D299" s="111"/>
    </row>
    <row r="300" spans="1:25">
      <c r="B300" s="130" t="s">
        <v>212</v>
      </c>
      <c r="Y300" s="112" t="s">
        <v>167</v>
      </c>
    </row>
    <row r="301" spans="1:25">
      <c r="A301" s="106" t="s">
        <v>37</v>
      </c>
      <c r="B301" s="98" t="s">
        <v>113</v>
      </c>
      <c r="C301" s="95" t="s">
        <v>114</v>
      </c>
      <c r="D301" s="96" t="s">
        <v>135</v>
      </c>
      <c r="E301" s="13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2">
        <v>1</v>
      </c>
    </row>
    <row r="302" spans="1:25">
      <c r="A302" s="120"/>
      <c r="B302" s="99" t="s">
        <v>136</v>
      </c>
      <c r="C302" s="88" t="s">
        <v>136</v>
      </c>
      <c r="D302" s="137" t="s">
        <v>147</v>
      </c>
      <c r="E302" s="13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2" t="s">
        <v>3</v>
      </c>
    </row>
    <row r="303" spans="1:25">
      <c r="A303" s="120"/>
      <c r="B303" s="99"/>
      <c r="C303" s="88"/>
      <c r="D303" s="89" t="s">
        <v>104</v>
      </c>
      <c r="E303" s="13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2">
        <v>2</v>
      </c>
    </row>
    <row r="304" spans="1:25">
      <c r="A304" s="120"/>
      <c r="B304" s="99"/>
      <c r="C304" s="88"/>
      <c r="D304" s="109"/>
      <c r="E304" s="13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2">
        <v>2</v>
      </c>
    </row>
    <row r="305" spans="1:25">
      <c r="A305" s="120"/>
      <c r="B305" s="98">
        <v>1</v>
      </c>
      <c r="C305" s="94">
        <v>1</v>
      </c>
      <c r="D305" s="102">
        <v>5.27</v>
      </c>
      <c r="E305" s="13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2">
        <v>1</v>
      </c>
    </row>
    <row r="306" spans="1:25">
      <c r="A306" s="120"/>
      <c r="B306" s="99">
        <v>1</v>
      </c>
      <c r="C306" s="88">
        <v>2</v>
      </c>
      <c r="D306" s="90">
        <v>5.34</v>
      </c>
      <c r="E306" s="13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2">
        <v>14</v>
      </c>
    </row>
    <row r="307" spans="1:25">
      <c r="A307" s="120"/>
      <c r="B307" s="100" t="s">
        <v>163</v>
      </c>
      <c r="C307" s="92"/>
      <c r="D307" s="103">
        <v>5.3049999999999997</v>
      </c>
      <c r="E307" s="13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3"/>
    </row>
    <row r="308" spans="1:25">
      <c r="A308" s="120"/>
      <c r="B308" s="2" t="s">
        <v>164</v>
      </c>
      <c r="C308" s="114"/>
      <c r="D308" s="91">
        <v>5.3049999999999997</v>
      </c>
      <c r="E308" s="13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3">
        <v>5.3049999999999997</v>
      </c>
    </row>
    <row r="309" spans="1:25">
      <c r="A309" s="120"/>
      <c r="B309" s="2" t="s">
        <v>165</v>
      </c>
      <c r="C309" s="114"/>
      <c r="D309" s="91">
        <v>4.9497474683058526E-2</v>
      </c>
      <c r="E309" s="184"/>
      <c r="F309" s="185"/>
      <c r="G309" s="185"/>
      <c r="H309" s="185"/>
      <c r="I309" s="185"/>
      <c r="J309" s="185"/>
      <c r="K309" s="185"/>
      <c r="L309" s="185"/>
      <c r="M309" s="185"/>
      <c r="N309" s="185"/>
      <c r="O309" s="185"/>
      <c r="P309" s="185"/>
      <c r="Q309" s="185"/>
      <c r="R309" s="185"/>
      <c r="S309" s="185"/>
      <c r="T309" s="185"/>
      <c r="U309" s="185"/>
      <c r="V309" s="185"/>
      <c r="W309" s="185"/>
      <c r="X309" s="185"/>
      <c r="Y309" s="113"/>
    </row>
    <row r="310" spans="1:25">
      <c r="A310" s="120"/>
      <c r="B310" s="2" t="s">
        <v>90</v>
      </c>
      <c r="C310" s="114"/>
      <c r="D310" s="93">
        <v>9.3303439553361969E-3</v>
      </c>
      <c r="E310" s="13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/>
    </row>
    <row r="311" spans="1:25">
      <c r="A311" s="120"/>
      <c r="B311" s="101" t="s">
        <v>166</v>
      </c>
      <c r="C311" s="114"/>
      <c r="D311" s="93">
        <v>0</v>
      </c>
      <c r="E311" s="13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/>
    </row>
    <row r="312" spans="1:25">
      <c r="B312" s="126"/>
      <c r="C312" s="100"/>
      <c r="D312" s="111"/>
    </row>
    <row r="313" spans="1:25">
      <c r="B313" s="130" t="s">
        <v>213</v>
      </c>
      <c r="Y313" s="112" t="s">
        <v>167</v>
      </c>
    </row>
    <row r="314" spans="1:25">
      <c r="A314" s="106" t="s">
        <v>40</v>
      </c>
      <c r="B314" s="98" t="s">
        <v>113</v>
      </c>
      <c r="C314" s="95" t="s">
        <v>114</v>
      </c>
      <c r="D314" s="96" t="s">
        <v>135</v>
      </c>
      <c r="E314" s="13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2">
        <v>1</v>
      </c>
    </row>
    <row r="315" spans="1:25">
      <c r="A315" s="120"/>
      <c r="B315" s="99" t="s">
        <v>136</v>
      </c>
      <c r="C315" s="88" t="s">
        <v>136</v>
      </c>
      <c r="D315" s="137" t="s">
        <v>147</v>
      </c>
      <c r="E315" s="13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2" t="s">
        <v>3</v>
      </c>
    </row>
    <row r="316" spans="1:25">
      <c r="A316" s="120"/>
      <c r="B316" s="99"/>
      <c r="C316" s="88"/>
      <c r="D316" s="89" t="s">
        <v>104</v>
      </c>
      <c r="E316" s="13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2">
        <v>1</v>
      </c>
    </row>
    <row r="317" spans="1:25">
      <c r="A317" s="120"/>
      <c r="B317" s="99"/>
      <c r="C317" s="88"/>
      <c r="D317" s="109"/>
      <c r="E317" s="13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2">
        <v>1</v>
      </c>
    </row>
    <row r="318" spans="1:25">
      <c r="A318" s="120"/>
      <c r="B318" s="98">
        <v>1</v>
      </c>
      <c r="C318" s="94">
        <v>1</v>
      </c>
      <c r="D318" s="186">
        <v>33.1</v>
      </c>
      <c r="E318" s="187"/>
      <c r="F318" s="188"/>
      <c r="G318" s="188"/>
      <c r="H318" s="188"/>
      <c r="I318" s="188"/>
      <c r="J318" s="188"/>
      <c r="K318" s="188"/>
      <c r="L318" s="188"/>
      <c r="M318" s="188"/>
      <c r="N318" s="188"/>
      <c r="O318" s="188"/>
      <c r="P318" s="188"/>
      <c r="Q318" s="188"/>
      <c r="R318" s="188"/>
      <c r="S318" s="188"/>
      <c r="T318" s="188"/>
      <c r="U318" s="188"/>
      <c r="V318" s="188"/>
      <c r="W318" s="188"/>
      <c r="X318" s="188"/>
      <c r="Y318" s="189">
        <v>1</v>
      </c>
    </row>
    <row r="319" spans="1:25">
      <c r="A319" s="120"/>
      <c r="B319" s="99">
        <v>1</v>
      </c>
      <c r="C319" s="88">
        <v>2</v>
      </c>
      <c r="D319" s="190">
        <v>33.799999999999997</v>
      </c>
      <c r="E319" s="187"/>
      <c r="F319" s="188"/>
      <c r="G319" s="188"/>
      <c r="H319" s="188"/>
      <c r="I319" s="188"/>
      <c r="J319" s="188"/>
      <c r="K319" s="188"/>
      <c r="L319" s="188"/>
      <c r="M319" s="188"/>
      <c r="N319" s="188"/>
      <c r="O319" s="188"/>
      <c r="P319" s="188"/>
      <c r="Q319" s="188"/>
      <c r="R319" s="188"/>
      <c r="S319" s="188"/>
      <c r="T319" s="188"/>
      <c r="U319" s="188"/>
      <c r="V319" s="188"/>
      <c r="W319" s="188"/>
      <c r="X319" s="188"/>
      <c r="Y319" s="189">
        <v>15</v>
      </c>
    </row>
    <row r="320" spans="1:25">
      <c r="A320" s="120"/>
      <c r="B320" s="100" t="s">
        <v>163</v>
      </c>
      <c r="C320" s="92"/>
      <c r="D320" s="191">
        <v>33.450000000000003</v>
      </c>
      <c r="E320" s="187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8"/>
      <c r="Q320" s="188"/>
      <c r="R320" s="188"/>
      <c r="S320" s="188"/>
      <c r="T320" s="188"/>
      <c r="U320" s="188"/>
      <c r="V320" s="188"/>
      <c r="W320" s="188"/>
      <c r="X320" s="188"/>
      <c r="Y320" s="192"/>
    </row>
    <row r="321" spans="1:25">
      <c r="A321" s="120"/>
      <c r="B321" s="2" t="s">
        <v>164</v>
      </c>
      <c r="C321" s="114"/>
      <c r="D321" s="193">
        <v>33.450000000000003</v>
      </c>
      <c r="E321" s="187"/>
      <c r="F321" s="188"/>
      <c r="G321" s="188"/>
      <c r="H321" s="188"/>
      <c r="I321" s="188"/>
      <c r="J321" s="188"/>
      <c r="K321" s="188"/>
      <c r="L321" s="188"/>
      <c r="M321" s="188"/>
      <c r="N321" s="188"/>
      <c r="O321" s="188"/>
      <c r="P321" s="188"/>
      <c r="Q321" s="188"/>
      <c r="R321" s="188"/>
      <c r="S321" s="188"/>
      <c r="T321" s="188"/>
      <c r="U321" s="188"/>
      <c r="V321" s="188"/>
      <c r="W321" s="188"/>
      <c r="X321" s="188"/>
      <c r="Y321" s="192">
        <v>33.450000000000003</v>
      </c>
    </row>
    <row r="322" spans="1:25">
      <c r="A322" s="120"/>
      <c r="B322" s="2" t="s">
        <v>165</v>
      </c>
      <c r="C322" s="114"/>
      <c r="D322" s="193">
        <v>0.49497474683058024</v>
      </c>
      <c r="E322" s="187"/>
      <c r="F322" s="188"/>
      <c r="G322" s="188"/>
      <c r="H322" s="188"/>
      <c r="I322" s="188"/>
      <c r="J322" s="188"/>
      <c r="K322" s="188"/>
      <c r="L322" s="188"/>
      <c r="M322" s="188"/>
      <c r="N322" s="188"/>
      <c r="O322" s="188"/>
      <c r="P322" s="188"/>
      <c r="Q322" s="188"/>
      <c r="R322" s="188"/>
      <c r="S322" s="188"/>
      <c r="T322" s="188"/>
      <c r="U322" s="188"/>
      <c r="V322" s="188"/>
      <c r="W322" s="188"/>
      <c r="X322" s="188"/>
      <c r="Y322" s="192"/>
    </row>
    <row r="323" spans="1:25">
      <c r="A323" s="120"/>
      <c r="B323" s="2" t="s">
        <v>90</v>
      </c>
      <c r="C323" s="114"/>
      <c r="D323" s="93">
        <v>1.479745132527893E-2</v>
      </c>
      <c r="E323" s="13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6"/>
    </row>
    <row r="324" spans="1:25">
      <c r="A324" s="120"/>
      <c r="B324" s="101" t="s">
        <v>166</v>
      </c>
      <c r="C324" s="114"/>
      <c r="D324" s="93">
        <v>0</v>
      </c>
      <c r="E324" s="13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6"/>
    </row>
    <row r="325" spans="1:25">
      <c r="B325" s="126"/>
      <c r="C325" s="100"/>
      <c r="D325" s="111"/>
    </row>
    <row r="326" spans="1:25">
      <c r="B326" s="130" t="s">
        <v>214</v>
      </c>
      <c r="Y326" s="112" t="s">
        <v>167</v>
      </c>
    </row>
    <row r="327" spans="1:25">
      <c r="A327" s="106" t="s">
        <v>57</v>
      </c>
      <c r="B327" s="98" t="s">
        <v>113</v>
      </c>
      <c r="C327" s="95" t="s">
        <v>114</v>
      </c>
      <c r="D327" s="96" t="s">
        <v>135</v>
      </c>
      <c r="E327" s="13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2">
        <v>1</v>
      </c>
    </row>
    <row r="328" spans="1:25">
      <c r="A328" s="120"/>
      <c r="B328" s="99" t="s">
        <v>136</v>
      </c>
      <c r="C328" s="88" t="s">
        <v>136</v>
      </c>
      <c r="D328" s="137" t="s">
        <v>147</v>
      </c>
      <c r="E328" s="13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2" t="s">
        <v>1</v>
      </c>
    </row>
    <row r="329" spans="1:25">
      <c r="A329" s="120"/>
      <c r="B329" s="99"/>
      <c r="C329" s="88"/>
      <c r="D329" s="89" t="s">
        <v>106</v>
      </c>
      <c r="E329" s="13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2">
        <v>2</v>
      </c>
    </row>
    <row r="330" spans="1:25">
      <c r="A330" s="120"/>
      <c r="B330" s="99"/>
      <c r="C330" s="88"/>
      <c r="D330" s="109"/>
      <c r="E330" s="13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2">
        <v>2</v>
      </c>
    </row>
    <row r="331" spans="1:25">
      <c r="A331" s="120"/>
      <c r="B331" s="98">
        <v>1</v>
      </c>
      <c r="C331" s="94">
        <v>1</v>
      </c>
      <c r="D331" s="102">
        <v>24.8</v>
      </c>
      <c r="E331" s="13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2">
        <v>1</v>
      </c>
    </row>
    <row r="332" spans="1:25">
      <c r="A332" s="120"/>
      <c r="B332" s="99">
        <v>1</v>
      </c>
      <c r="C332" s="88">
        <v>2</v>
      </c>
      <c r="D332" s="90">
        <v>25.4</v>
      </c>
      <c r="E332" s="13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2">
        <v>16</v>
      </c>
    </row>
    <row r="333" spans="1:25">
      <c r="A333" s="120"/>
      <c r="B333" s="100" t="s">
        <v>163</v>
      </c>
      <c r="C333" s="92"/>
      <c r="D333" s="103">
        <v>25.1</v>
      </c>
      <c r="E333" s="13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3"/>
    </row>
    <row r="334" spans="1:25">
      <c r="A334" s="120"/>
      <c r="B334" s="2" t="s">
        <v>164</v>
      </c>
      <c r="C334" s="114"/>
      <c r="D334" s="91">
        <v>25.1</v>
      </c>
      <c r="E334" s="13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3">
        <v>25.102842183993999</v>
      </c>
    </row>
    <row r="335" spans="1:25">
      <c r="A335" s="120"/>
      <c r="B335" s="2" t="s">
        <v>165</v>
      </c>
      <c r="C335" s="114"/>
      <c r="D335" s="91">
        <v>0.42426406871192701</v>
      </c>
      <c r="E335" s="184"/>
      <c r="F335" s="185"/>
      <c r="G335" s="185"/>
      <c r="H335" s="185"/>
      <c r="I335" s="185"/>
      <c r="J335" s="185"/>
      <c r="K335" s="185"/>
      <c r="L335" s="185"/>
      <c r="M335" s="185"/>
      <c r="N335" s="185"/>
      <c r="O335" s="185"/>
      <c r="P335" s="185"/>
      <c r="Q335" s="185"/>
      <c r="R335" s="185"/>
      <c r="S335" s="185"/>
      <c r="T335" s="185"/>
      <c r="U335" s="185"/>
      <c r="V335" s="185"/>
      <c r="W335" s="185"/>
      <c r="X335" s="185"/>
      <c r="Y335" s="113"/>
    </row>
    <row r="336" spans="1:25">
      <c r="A336" s="120"/>
      <c r="B336" s="2" t="s">
        <v>90</v>
      </c>
      <c r="C336" s="114"/>
      <c r="D336" s="93">
        <v>1.6902950944698285E-2</v>
      </c>
      <c r="E336" s="13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16"/>
    </row>
    <row r="337" spans="1:25">
      <c r="A337" s="120"/>
      <c r="B337" s="101" t="s">
        <v>166</v>
      </c>
      <c r="C337" s="114"/>
      <c r="D337" s="93">
        <v>-1.1322160148907745E-4</v>
      </c>
      <c r="E337" s="13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16"/>
    </row>
    <row r="338" spans="1:25">
      <c r="B338" s="126"/>
      <c r="C338" s="100"/>
      <c r="D338" s="111"/>
    </row>
    <row r="339" spans="1:25">
      <c r="B339" s="130" t="s">
        <v>215</v>
      </c>
      <c r="Y339" s="112" t="s">
        <v>167</v>
      </c>
    </row>
    <row r="340" spans="1:25">
      <c r="A340" s="106" t="s">
        <v>12</v>
      </c>
      <c r="B340" s="98" t="s">
        <v>113</v>
      </c>
      <c r="C340" s="95" t="s">
        <v>114</v>
      </c>
      <c r="D340" s="96" t="s">
        <v>135</v>
      </c>
      <c r="E340" s="13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2">
        <v>1</v>
      </c>
    </row>
    <row r="341" spans="1:25">
      <c r="A341" s="120"/>
      <c r="B341" s="99" t="s">
        <v>136</v>
      </c>
      <c r="C341" s="88" t="s">
        <v>136</v>
      </c>
      <c r="D341" s="137" t="s">
        <v>147</v>
      </c>
      <c r="E341" s="13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2" t="s">
        <v>3</v>
      </c>
    </row>
    <row r="342" spans="1:25">
      <c r="A342" s="120"/>
      <c r="B342" s="99"/>
      <c r="C342" s="88"/>
      <c r="D342" s="89" t="s">
        <v>104</v>
      </c>
      <c r="E342" s="13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2">
        <v>2</v>
      </c>
    </row>
    <row r="343" spans="1:25">
      <c r="A343" s="120"/>
      <c r="B343" s="99"/>
      <c r="C343" s="88"/>
      <c r="D343" s="109"/>
      <c r="E343" s="13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2">
        <v>2</v>
      </c>
    </row>
    <row r="344" spans="1:25">
      <c r="A344" s="120"/>
      <c r="B344" s="98">
        <v>1</v>
      </c>
      <c r="C344" s="94">
        <v>1</v>
      </c>
      <c r="D344" s="102">
        <v>5.37</v>
      </c>
      <c r="E344" s="13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2">
        <v>1</v>
      </c>
    </row>
    <row r="345" spans="1:25">
      <c r="A345" s="120"/>
      <c r="B345" s="99">
        <v>1</v>
      </c>
      <c r="C345" s="88">
        <v>2</v>
      </c>
      <c r="D345" s="90">
        <v>5.34</v>
      </c>
      <c r="E345" s="13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2">
        <v>17</v>
      </c>
    </row>
    <row r="346" spans="1:25">
      <c r="A346" s="120"/>
      <c r="B346" s="100" t="s">
        <v>163</v>
      </c>
      <c r="C346" s="92"/>
      <c r="D346" s="103">
        <v>5.3550000000000004</v>
      </c>
      <c r="E346" s="13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3"/>
    </row>
    <row r="347" spans="1:25">
      <c r="A347" s="120"/>
      <c r="B347" s="2" t="s">
        <v>164</v>
      </c>
      <c r="C347" s="114"/>
      <c r="D347" s="91">
        <v>5.3550000000000004</v>
      </c>
      <c r="E347" s="13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3">
        <v>5.3550000000000004</v>
      </c>
    </row>
    <row r="348" spans="1:25">
      <c r="A348" s="120"/>
      <c r="B348" s="2" t="s">
        <v>165</v>
      </c>
      <c r="C348" s="114"/>
      <c r="D348" s="91">
        <v>2.12132034355966E-2</v>
      </c>
      <c r="E348" s="184"/>
      <c r="F348" s="185"/>
      <c r="G348" s="185"/>
      <c r="H348" s="185"/>
      <c r="I348" s="185"/>
      <c r="J348" s="185"/>
      <c r="K348" s="185"/>
      <c r="L348" s="185"/>
      <c r="M348" s="185"/>
      <c r="N348" s="185"/>
      <c r="O348" s="185"/>
      <c r="P348" s="185"/>
      <c r="Q348" s="185"/>
      <c r="R348" s="185"/>
      <c r="S348" s="185"/>
      <c r="T348" s="185"/>
      <c r="U348" s="185"/>
      <c r="V348" s="185"/>
      <c r="W348" s="185"/>
      <c r="X348" s="185"/>
      <c r="Y348" s="113"/>
    </row>
    <row r="349" spans="1:25">
      <c r="A349" s="120"/>
      <c r="B349" s="2" t="s">
        <v>90</v>
      </c>
      <c r="C349" s="114"/>
      <c r="D349" s="93">
        <v>3.9613825276557605E-3</v>
      </c>
      <c r="E349" s="13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/>
    </row>
    <row r="350" spans="1:25">
      <c r="A350" s="120"/>
      <c r="B350" s="101" t="s">
        <v>166</v>
      </c>
      <c r="C350" s="114"/>
      <c r="D350" s="93">
        <v>0</v>
      </c>
      <c r="E350" s="13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6"/>
    </row>
    <row r="351" spans="1:25">
      <c r="B351" s="126"/>
      <c r="C351" s="100"/>
      <c r="D351" s="111"/>
    </row>
    <row r="352" spans="1:25">
      <c r="B352" s="130" t="s">
        <v>216</v>
      </c>
      <c r="Y352" s="112" t="s">
        <v>167</v>
      </c>
    </row>
    <row r="353" spans="1:25">
      <c r="A353" s="106" t="s">
        <v>13</v>
      </c>
      <c r="B353" s="98" t="s">
        <v>113</v>
      </c>
      <c r="C353" s="95" t="s">
        <v>114</v>
      </c>
      <c r="D353" s="96" t="s">
        <v>135</v>
      </c>
      <c r="E353" s="13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2">
        <v>1</v>
      </c>
    </row>
    <row r="354" spans="1:25">
      <c r="A354" s="120"/>
      <c r="B354" s="99" t="s">
        <v>136</v>
      </c>
      <c r="C354" s="88" t="s">
        <v>136</v>
      </c>
      <c r="D354" s="137" t="s">
        <v>147</v>
      </c>
      <c r="E354" s="13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2" t="s">
        <v>3</v>
      </c>
    </row>
    <row r="355" spans="1:25">
      <c r="A355" s="120"/>
      <c r="B355" s="99"/>
      <c r="C355" s="88"/>
      <c r="D355" s="89" t="s">
        <v>104</v>
      </c>
      <c r="E355" s="13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2">
        <v>2</v>
      </c>
    </row>
    <row r="356" spans="1:25">
      <c r="A356" s="120"/>
      <c r="B356" s="99"/>
      <c r="C356" s="88"/>
      <c r="D356" s="109"/>
      <c r="E356" s="13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2">
        <v>2</v>
      </c>
    </row>
    <row r="357" spans="1:25">
      <c r="A357" s="120"/>
      <c r="B357" s="98">
        <v>1</v>
      </c>
      <c r="C357" s="94">
        <v>1</v>
      </c>
      <c r="D357" s="102">
        <v>2</v>
      </c>
      <c r="E357" s="13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2">
        <v>1</v>
      </c>
    </row>
    <row r="358" spans="1:25">
      <c r="A358" s="120"/>
      <c r="B358" s="99">
        <v>1</v>
      </c>
      <c r="C358" s="88">
        <v>2</v>
      </c>
      <c r="D358" s="90">
        <v>2</v>
      </c>
      <c r="E358" s="13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2">
        <v>18</v>
      </c>
    </row>
    <row r="359" spans="1:25">
      <c r="A359" s="120"/>
      <c r="B359" s="100" t="s">
        <v>163</v>
      </c>
      <c r="C359" s="92"/>
      <c r="D359" s="103">
        <v>2</v>
      </c>
      <c r="E359" s="13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3"/>
    </row>
    <row r="360" spans="1:25">
      <c r="A360" s="120"/>
      <c r="B360" s="2" t="s">
        <v>164</v>
      </c>
      <c r="C360" s="114"/>
      <c r="D360" s="91">
        <v>2</v>
      </c>
      <c r="E360" s="13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3">
        <v>2</v>
      </c>
    </row>
    <row r="361" spans="1:25">
      <c r="A361" s="120"/>
      <c r="B361" s="2" t="s">
        <v>165</v>
      </c>
      <c r="C361" s="114"/>
      <c r="D361" s="91">
        <v>0</v>
      </c>
      <c r="E361" s="184"/>
      <c r="F361" s="185"/>
      <c r="G361" s="185"/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85"/>
      <c r="S361" s="185"/>
      <c r="T361" s="185"/>
      <c r="U361" s="185"/>
      <c r="V361" s="185"/>
      <c r="W361" s="185"/>
      <c r="X361" s="185"/>
      <c r="Y361" s="113"/>
    </row>
    <row r="362" spans="1:25">
      <c r="A362" s="120"/>
      <c r="B362" s="2" t="s">
        <v>90</v>
      </c>
      <c r="C362" s="114"/>
      <c r="D362" s="93">
        <v>0</v>
      </c>
      <c r="E362" s="13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/>
    </row>
    <row r="363" spans="1:25">
      <c r="A363" s="120"/>
      <c r="B363" s="101" t="s">
        <v>166</v>
      </c>
      <c r="C363" s="114"/>
      <c r="D363" s="93">
        <v>0</v>
      </c>
      <c r="E363" s="13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16"/>
    </row>
    <row r="364" spans="1:25">
      <c r="B364" s="126"/>
      <c r="C364" s="100"/>
      <c r="D364" s="111"/>
    </row>
    <row r="365" spans="1:25">
      <c r="B365" s="130" t="s">
        <v>217</v>
      </c>
      <c r="Y365" s="112" t="s">
        <v>167</v>
      </c>
    </row>
    <row r="366" spans="1:25">
      <c r="A366" s="106" t="s">
        <v>16</v>
      </c>
      <c r="B366" s="98" t="s">
        <v>113</v>
      </c>
      <c r="C366" s="95" t="s">
        <v>114</v>
      </c>
      <c r="D366" s="96" t="s">
        <v>135</v>
      </c>
      <c r="E366" s="13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2">
        <v>1</v>
      </c>
    </row>
    <row r="367" spans="1:25">
      <c r="A367" s="120"/>
      <c r="B367" s="99" t="s">
        <v>136</v>
      </c>
      <c r="C367" s="88" t="s">
        <v>136</v>
      </c>
      <c r="D367" s="137" t="s">
        <v>147</v>
      </c>
      <c r="E367" s="13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2" t="s">
        <v>3</v>
      </c>
    </row>
    <row r="368" spans="1:25">
      <c r="A368" s="120"/>
      <c r="B368" s="99"/>
      <c r="C368" s="88"/>
      <c r="D368" s="89" t="s">
        <v>104</v>
      </c>
      <c r="E368" s="13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2">
        <v>0</v>
      </c>
    </row>
    <row r="369" spans="1:25">
      <c r="A369" s="120"/>
      <c r="B369" s="99"/>
      <c r="C369" s="88"/>
      <c r="D369" s="109"/>
      <c r="E369" s="13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2">
        <v>0</v>
      </c>
    </row>
    <row r="370" spans="1:25">
      <c r="A370" s="120"/>
      <c r="B370" s="98">
        <v>1</v>
      </c>
      <c r="C370" s="94">
        <v>1</v>
      </c>
      <c r="D370" s="176">
        <v>377</v>
      </c>
      <c r="E370" s="177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9">
        <v>1</v>
      </c>
    </row>
    <row r="371" spans="1:25">
      <c r="A371" s="120"/>
      <c r="B371" s="99">
        <v>1</v>
      </c>
      <c r="C371" s="88">
        <v>2</v>
      </c>
      <c r="D371" s="180">
        <v>385</v>
      </c>
      <c r="E371" s="177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9">
        <v>5</v>
      </c>
    </row>
    <row r="372" spans="1:25">
      <c r="A372" s="120"/>
      <c r="B372" s="100" t="s">
        <v>163</v>
      </c>
      <c r="C372" s="92"/>
      <c r="D372" s="182">
        <v>381</v>
      </c>
      <c r="E372" s="177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81"/>
    </row>
    <row r="373" spans="1:25">
      <c r="A373" s="120"/>
      <c r="B373" s="2" t="s">
        <v>164</v>
      </c>
      <c r="C373" s="114"/>
      <c r="D373" s="183">
        <v>381</v>
      </c>
      <c r="E373" s="177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81">
        <v>381</v>
      </c>
    </row>
    <row r="374" spans="1:25">
      <c r="A374" s="120"/>
      <c r="B374" s="2" t="s">
        <v>165</v>
      </c>
      <c r="C374" s="114"/>
      <c r="D374" s="183">
        <v>5.6568542494923806</v>
      </c>
      <c r="E374" s="177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81"/>
    </row>
    <row r="375" spans="1:25">
      <c r="A375" s="120"/>
      <c r="B375" s="2" t="s">
        <v>90</v>
      </c>
      <c r="C375" s="114"/>
      <c r="D375" s="93">
        <v>1.4847386481607298E-2</v>
      </c>
      <c r="E375" s="13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6"/>
    </row>
    <row r="376" spans="1:25">
      <c r="A376" s="120"/>
      <c r="B376" s="101" t="s">
        <v>166</v>
      </c>
      <c r="C376" s="114"/>
      <c r="D376" s="93">
        <v>0</v>
      </c>
      <c r="E376" s="13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6"/>
    </row>
    <row r="377" spans="1:25">
      <c r="B377" s="126"/>
      <c r="C377" s="100"/>
      <c r="D377" s="111"/>
    </row>
    <row r="378" spans="1:25">
      <c r="B378" s="130" t="s">
        <v>218</v>
      </c>
      <c r="Y378" s="112" t="s">
        <v>167</v>
      </c>
    </row>
    <row r="379" spans="1:25">
      <c r="A379" s="106" t="s">
        <v>18</v>
      </c>
      <c r="B379" s="98" t="s">
        <v>113</v>
      </c>
      <c r="C379" s="95" t="s">
        <v>114</v>
      </c>
      <c r="D379" s="96" t="s">
        <v>135</v>
      </c>
      <c r="E379" s="13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2">
        <v>1</v>
      </c>
    </row>
    <row r="380" spans="1:25">
      <c r="A380" s="120"/>
      <c r="B380" s="99" t="s">
        <v>136</v>
      </c>
      <c r="C380" s="88" t="s">
        <v>136</v>
      </c>
      <c r="D380" s="137" t="s">
        <v>147</v>
      </c>
      <c r="E380" s="13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2" t="s">
        <v>3</v>
      </c>
    </row>
    <row r="381" spans="1:25">
      <c r="A381" s="120"/>
      <c r="B381" s="99"/>
      <c r="C381" s="88"/>
      <c r="D381" s="89" t="s">
        <v>104</v>
      </c>
      <c r="E381" s="13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2">
        <v>2</v>
      </c>
    </row>
    <row r="382" spans="1:25">
      <c r="A382" s="120"/>
      <c r="B382" s="99"/>
      <c r="C382" s="88"/>
      <c r="D382" s="109"/>
      <c r="E382" s="13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2">
        <v>2</v>
      </c>
    </row>
    <row r="383" spans="1:25">
      <c r="A383" s="120"/>
      <c r="B383" s="98">
        <v>1</v>
      </c>
      <c r="C383" s="94">
        <v>1</v>
      </c>
      <c r="D383" s="102">
        <v>1.3</v>
      </c>
      <c r="E383" s="13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2">
        <v>1</v>
      </c>
    </row>
    <row r="384" spans="1:25">
      <c r="A384" s="120"/>
      <c r="B384" s="99">
        <v>1</v>
      </c>
      <c r="C384" s="88">
        <v>2</v>
      </c>
      <c r="D384" s="90">
        <v>1.3</v>
      </c>
      <c r="E384" s="13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2">
        <v>6</v>
      </c>
    </row>
    <row r="385" spans="1:25">
      <c r="A385" s="120"/>
      <c r="B385" s="100" t="s">
        <v>163</v>
      </c>
      <c r="C385" s="92"/>
      <c r="D385" s="103">
        <v>1.3</v>
      </c>
      <c r="E385" s="13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3"/>
    </row>
    <row r="386" spans="1:25">
      <c r="A386" s="120"/>
      <c r="B386" s="2" t="s">
        <v>164</v>
      </c>
      <c r="C386" s="114"/>
      <c r="D386" s="91">
        <v>1.3</v>
      </c>
      <c r="E386" s="13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3">
        <v>1.3</v>
      </c>
    </row>
    <row r="387" spans="1:25">
      <c r="A387" s="120"/>
      <c r="B387" s="2" t="s">
        <v>165</v>
      </c>
      <c r="C387" s="114"/>
      <c r="D387" s="91">
        <v>0</v>
      </c>
      <c r="E387" s="184"/>
      <c r="F387" s="185"/>
      <c r="G387" s="185"/>
      <c r="H387" s="185"/>
      <c r="I387" s="185"/>
      <c r="J387" s="185"/>
      <c r="K387" s="185"/>
      <c r="L387" s="185"/>
      <c r="M387" s="185"/>
      <c r="N387" s="185"/>
      <c r="O387" s="185"/>
      <c r="P387" s="185"/>
      <c r="Q387" s="185"/>
      <c r="R387" s="185"/>
      <c r="S387" s="185"/>
      <c r="T387" s="185"/>
      <c r="U387" s="185"/>
      <c r="V387" s="185"/>
      <c r="W387" s="185"/>
      <c r="X387" s="185"/>
      <c r="Y387" s="113"/>
    </row>
    <row r="388" spans="1:25">
      <c r="A388" s="120"/>
      <c r="B388" s="2" t="s">
        <v>90</v>
      </c>
      <c r="C388" s="114"/>
      <c r="D388" s="93">
        <v>0</v>
      </c>
      <c r="E388" s="13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16"/>
    </row>
    <row r="389" spans="1:25">
      <c r="A389" s="120"/>
      <c r="B389" s="101" t="s">
        <v>166</v>
      </c>
      <c r="C389" s="114"/>
      <c r="D389" s="93">
        <v>0</v>
      </c>
      <c r="E389" s="13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16"/>
    </row>
    <row r="390" spans="1:25">
      <c r="B390" s="126"/>
      <c r="C390" s="100"/>
      <c r="D390" s="111"/>
    </row>
    <row r="391" spans="1:25">
      <c r="B391" s="130" t="s">
        <v>219</v>
      </c>
      <c r="Y391" s="112" t="s">
        <v>167</v>
      </c>
    </row>
    <row r="392" spans="1:25">
      <c r="A392" s="106" t="s">
        <v>21</v>
      </c>
      <c r="B392" s="98" t="s">
        <v>113</v>
      </c>
      <c r="C392" s="95" t="s">
        <v>114</v>
      </c>
      <c r="D392" s="96" t="s">
        <v>135</v>
      </c>
      <c r="E392" s="13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2">
        <v>1</v>
      </c>
    </row>
    <row r="393" spans="1:25">
      <c r="A393" s="120"/>
      <c r="B393" s="99" t="s">
        <v>136</v>
      </c>
      <c r="C393" s="88" t="s">
        <v>136</v>
      </c>
      <c r="D393" s="137" t="s">
        <v>147</v>
      </c>
      <c r="E393" s="13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2" t="s">
        <v>3</v>
      </c>
    </row>
    <row r="394" spans="1:25">
      <c r="A394" s="120"/>
      <c r="B394" s="99"/>
      <c r="C394" s="88"/>
      <c r="D394" s="89" t="s">
        <v>104</v>
      </c>
      <c r="E394" s="13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2">
        <v>2</v>
      </c>
    </row>
    <row r="395" spans="1:25">
      <c r="A395" s="120"/>
      <c r="B395" s="99"/>
      <c r="C395" s="88"/>
      <c r="D395" s="109"/>
      <c r="E395" s="13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2">
        <v>2</v>
      </c>
    </row>
    <row r="396" spans="1:25">
      <c r="A396" s="120"/>
      <c r="B396" s="98">
        <v>1</v>
      </c>
      <c r="C396" s="94">
        <v>1</v>
      </c>
      <c r="D396" s="102">
        <v>0.79</v>
      </c>
      <c r="E396" s="13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2">
        <v>1</v>
      </c>
    </row>
    <row r="397" spans="1:25">
      <c r="A397" s="120"/>
      <c r="B397" s="99">
        <v>1</v>
      </c>
      <c r="C397" s="88">
        <v>2</v>
      </c>
      <c r="D397" s="90">
        <v>0.77</v>
      </c>
      <c r="E397" s="13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2">
        <v>7</v>
      </c>
    </row>
    <row r="398" spans="1:25">
      <c r="A398" s="120"/>
      <c r="B398" s="100" t="s">
        <v>163</v>
      </c>
      <c r="C398" s="92"/>
      <c r="D398" s="103">
        <v>0.78</v>
      </c>
      <c r="E398" s="13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3"/>
    </row>
    <row r="399" spans="1:25">
      <c r="A399" s="120"/>
      <c r="B399" s="2" t="s">
        <v>164</v>
      </c>
      <c r="C399" s="114"/>
      <c r="D399" s="91">
        <v>0.78</v>
      </c>
      <c r="E399" s="13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3">
        <v>0.78</v>
      </c>
    </row>
    <row r="400" spans="1:25">
      <c r="A400" s="120"/>
      <c r="B400" s="2" t="s">
        <v>165</v>
      </c>
      <c r="C400" s="114"/>
      <c r="D400" s="91">
        <v>1.4142135623730963E-2</v>
      </c>
      <c r="E400" s="184"/>
      <c r="F400" s="185"/>
      <c r="G400" s="185"/>
      <c r="H400" s="185"/>
      <c r="I400" s="185"/>
      <c r="J400" s="185"/>
      <c r="K400" s="185"/>
      <c r="L400" s="185"/>
      <c r="M400" s="185"/>
      <c r="N400" s="185"/>
      <c r="O400" s="185"/>
      <c r="P400" s="185"/>
      <c r="Q400" s="185"/>
      <c r="R400" s="185"/>
      <c r="S400" s="185"/>
      <c r="T400" s="185"/>
      <c r="U400" s="185"/>
      <c r="V400" s="185"/>
      <c r="W400" s="185"/>
      <c r="X400" s="185"/>
      <c r="Y400" s="113"/>
    </row>
    <row r="401" spans="1:25">
      <c r="A401" s="120"/>
      <c r="B401" s="2" t="s">
        <v>90</v>
      </c>
      <c r="C401" s="114"/>
      <c r="D401" s="93">
        <v>1.8130943107347388E-2</v>
      </c>
      <c r="E401" s="13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6"/>
    </row>
    <row r="402" spans="1:25">
      <c r="A402" s="120"/>
      <c r="B402" s="101" t="s">
        <v>166</v>
      </c>
      <c r="C402" s="114"/>
      <c r="D402" s="93">
        <v>0</v>
      </c>
      <c r="E402" s="13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6"/>
    </row>
    <row r="403" spans="1:25">
      <c r="B403" s="126"/>
      <c r="C403" s="100"/>
      <c r="D403" s="111"/>
    </row>
    <row r="404" spans="1:25">
      <c r="B404" s="130" t="s">
        <v>220</v>
      </c>
      <c r="Y404" s="112" t="s">
        <v>167</v>
      </c>
    </row>
    <row r="405" spans="1:25">
      <c r="A405" s="106" t="s">
        <v>27</v>
      </c>
      <c r="B405" s="98" t="s">
        <v>113</v>
      </c>
      <c r="C405" s="95" t="s">
        <v>114</v>
      </c>
      <c r="D405" s="96" t="s">
        <v>135</v>
      </c>
      <c r="E405" s="13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2">
        <v>1</v>
      </c>
    </row>
    <row r="406" spans="1:25">
      <c r="A406" s="120"/>
      <c r="B406" s="99" t="s">
        <v>136</v>
      </c>
      <c r="C406" s="88" t="s">
        <v>136</v>
      </c>
      <c r="D406" s="137" t="s">
        <v>147</v>
      </c>
      <c r="E406" s="13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2" t="s">
        <v>3</v>
      </c>
    </row>
    <row r="407" spans="1:25">
      <c r="A407" s="120"/>
      <c r="B407" s="99"/>
      <c r="C407" s="88"/>
      <c r="D407" s="89" t="s">
        <v>104</v>
      </c>
      <c r="E407" s="13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2">
        <v>2</v>
      </c>
    </row>
    <row r="408" spans="1:25">
      <c r="A408" s="120"/>
      <c r="B408" s="99"/>
      <c r="C408" s="88"/>
      <c r="D408" s="109"/>
      <c r="E408" s="13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2">
        <v>2</v>
      </c>
    </row>
    <row r="409" spans="1:25">
      <c r="A409" s="120"/>
      <c r="B409" s="98">
        <v>1</v>
      </c>
      <c r="C409" s="94">
        <v>1</v>
      </c>
      <c r="D409" s="102">
        <v>4.16</v>
      </c>
      <c r="E409" s="13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2">
        <v>1</v>
      </c>
    </row>
    <row r="410" spans="1:25">
      <c r="A410" s="120"/>
      <c r="B410" s="99">
        <v>1</v>
      </c>
      <c r="C410" s="88">
        <v>2</v>
      </c>
      <c r="D410" s="90">
        <v>4.2300000000000004</v>
      </c>
      <c r="E410" s="13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2">
        <v>8</v>
      </c>
    </row>
    <row r="411" spans="1:25">
      <c r="A411" s="120"/>
      <c r="B411" s="100" t="s">
        <v>163</v>
      </c>
      <c r="C411" s="92"/>
      <c r="D411" s="103">
        <v>4.1950000000000003</v>
      </c>
      <c r="E411" s="13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3"/>
    </row>
    <row r="412" spans="1:25">
      <c r="A412" s="120"/>
      <c r="B412" s="2" t="s">
        <v>164</v>
      </c>
      <c r="C412" s="114"/>
      <c r="D412" s="91">
        <v>4.1950000000000003</v>
      </c>
      <c r="E412" s="13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3">
        <v>4.1950000000000003</v>
      </c>
    </row>
    <row r="413" spans="1:25">
      <c r="A413" s="120"/>
      <c r="B413" s="2" t="s">
        <v>165</v>
      </c>
      <c r="C413" s="114"/>
      <c r="D413" s="91">
        <v>4.9497474683058526E-2</v>
      </c>
      <c r="E413" s="184"/>
      <c r="F413" s="185"/>
      <c r="G413" s="185"/>
      <c r="H413" s="185"/>
      <c r="I413" s="185"/>
      <c r="J413" s="185"/>
      <c r="K413" s="185"/>
      <c r="L413" s="185"/>
      <c r="M413" s="185"/>
      <c r="N413" s="185"/>
      <c r="O413" s="185"/>
      <c r="P413" s="185"/>
      <c r="Q413" s="185"/>
      <c r="R413" s="185"/>
      <c r="S413" s="185"/>
      <c r="T413" s="185"/>
      <c r="U413" s="185"/>
      <c r="V413" s="185"/>
      <c r="W413" s="185"/>
      <c r="X413" s="185"/>
      <c r="Y413" s="113"/>
    </row>
    <row r="414" spans="1:25">
      <c r="A414" s="120"/>
      <c r="B414" s="2" t="s">
        <v>90</v>
      </c>
      <c r="C414" s="114"/>
      <c r="D414" s="93">
        <v>1.1799159638392974E-2</v>
      </c>
      <c r="E414" s="13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6"/>
    </row>
    <row r="415" spans="1:25">
      <c r="A415" s="120"/>
      <c r="B415" s="101" t="s">
        <v>166</v>
      </c>
      <c r="C415" s="114"/>
      <c r="D415" s="93">
        <v>0</v>
      </c>
      <c r="E415" s="13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6"/>
    </row>
    <row r="416" spans="1:25">
      <c r="B416" s="126"/>
      <c r="C416" s="100"/>
      <c r="D416" s="111"/>
    </row>
    <row r="417" spans="1:25">
      <c r="B417" s="130" t="s">
        <v>221</v>
      </c>
      <c r="Y417" s="112" t="s">
        <v>167</v>
      </c>
    </row>
    <row r="418" spans="1:25">
      <c r="A418" s="106" t="s">
        <v>58</v>
      </c>
      <c r="B418" s="98" t="s">
        <v>113</v>
      </c>
      <c r="C418" s="95" t="s">
        <v>114</v>
      </c>
      <c r="D418" s="96" t="s">
        <v>135</v>
      </c>
      <c r="E418" s="13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2">
        <v>1</v>
      </c>
    </row>
    <row r="419" spans="1:25">
      <c r="A419" s="120"/>
      <c r="B419" s="99" t="s">
        <v>136</v>
      </c>
      <c r="C419" s="88" t="s">
        <v>136</v>
      </c>
      <c r="D419" s="137" t="s">
        <v>147</v>
      </c>
      <c r="E419" s="13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2" t="s">
        <v>1</v>
      </c>
    </row>
    <row r="420" spans="1:25">
      <c r="A420" s="120"/>
      <c r="B420" s="99"/>
      <c r="C420" s="88"/>
      <c r="D420" s="89" t="s">
        <v>106</v>
      </c>
      <c r="E420" s="13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2">
        <v>2</v>
      </c>
    </row>
    <row r="421" spans="1:25">
      <c r="A421" s="120"/>
      <c r="B421" s="99"/>
      <c r="C421" s="88"/>
      <c r="D421" s="109"/>
      <c r="E421" s="13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2">
        <v>2</v>
      </c>
    </row>
    <row r="422" spans="1:25">
      <c r="A422" s="120"/>
      <c r="B422" s="98">
        <v>1</v>
      </c>
      <c r="C422" s="94">
        <v>1</v>
      </c>
      <c r="D422" s="102">
        <v>1</v>
      </c>
      <c r="E422" s="13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12">
        <v>1</v>
      </c>
    </row>
    <row r="423" spans="1:25">
      <c r="A423" s="120"/>
      <c r="B423" s="99">
        <v>1</v>
      </c>
      <c r="C423" s="88">
        <v>2</v>
      </c>
      <c r="D423" s="90">
        <v>1</v>
      </c>
      <c r="E423" s="13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12">
        <v>9</v>
      </c>
    </row>
    <row r="424" spans="1:25">
      <c r="A424" s="120"/>
      <c r="B424" s="100" t="s">
        <v>163</v>
      </c>
      <c r="C424" s="92"/>
      <c r="D424" s="103">
        <v>1</v>
      </c>
      <c r="E424" s="13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13"/>
    </row>
    <row r="425" spans="1:25">
      <c r="A425" s="120"/>
      <c r="B425" s="2" t="s">
        <v>164</v>
      </c>
      <c r="C425" s="114"/>
      <c r="D425" s="91">
        <v>1</v>
      </c>
      <c r="E425" s="13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13">
        <v>1.00713386487621</v>
      </c>
    </row>
    <row r="426" spans="1:25">
      <c r="A426" s="120"/>
      <c r="B426" s="2" t="s">
        <v>165</v>
      </c>
      <c r="C426" s="114"/>
      <c r="D426" s="91">
        <v>0</v>
      </c>
      <c r="E426" s="184"/>
      <c r="F426" s="185"/>
      <c r="G426" s="185"/>
      <c r="H426" s="185"/>
      <c r="I426" s="185"/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185"/>
      <c r="Y426" s="113"/>
    </row>
    <row r="427" spans="1:25">
      <c r="A427" s="120"/>
      <c r="B427" s="2" t="s">
        <v>90</v>
      </c>
      <c r="C427" s="114"/>
      <c r="D427" s="93">
        <v>0</v>
      </c>
      <c r="E427" s="13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6"/>
    </row>
    <row r="428" spans="1:25">
      <c r="A428" s="120"/>
      <c r="B428" s="101" t="s">
        <v>166</v>
      </c>
      <c r="C428" s="114"/>
      <c r="D428" s="93">
        <v>-7.0833333333368831E-3</v>
      </c>
      <c r="E428" s="13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6"/>
    </row>
    <row r="429" spans="1:25">
      <c r="B429" s="126"/>
      <c r="C429" s="100"/>
      <c r="D429" s="111"/>
    </row>
    <row r="430" spans="1:25">
      <c r="B430" s="130" t="s">
        <v>222</v>
      </c>
      <c r="Y430" s="112" t="s">
        <v>167</v>
      </c>
    </row>
    <row r="431" spans="1:25">
      <c r="A431" s="106" t="s">
        <v>59</v>
      </c>
      <c r="B431" s="98" t="s">
        <v>113</v>
      </c>
      <c r="C431" s="95" t="s">
        <v>114</v>
      </c>
      <c r="D431" s="96" t="s">
        <v>135</v>
      </c>
      <c r="E431" s="13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2">
        <v>1</v>
      </c>
    </row>
    <row r="432" spans="1:25">
      <c r="A432" s="120"/>
      <c r="B432" s="99" t="s">
        <v>136</v>
      </c>
      <c r="C432" s="88" t="s">
        <v>136</v>
      </c>
      <c r="D432" s="137" t="s">
        <v>147</v>
      </c>
      <c r="E432" s="13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2" t="s">
        <v>3</v>
      </c>
    </row>
    <row r="433" spans="1:25">
      <c r="A433" s="120"/>
      <c r="B433" s="99"/>
      <c r="C433" s="88"/>
      <c r="D433" s="89" t="s">
        <v>104</v>
      </c>
      <c r="E433" s="13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2">
        <v>2</v>
      </c>
    </row>
    <row r="434" spans="1:25">
      <c r="A434" s="120"/>
      <c r="B434" s="99"/>
      <c r="C434" s="88"/>
      <c r="D434" s="109"/>
      <c r="E434" s="13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2">
        <v>2</v>
      </c>
    </row>
    <row r="435" spans="1:25">
      <c r="A435" s="120"/>
      <c r="B435" s="98">
        <v>1</v>
      </c>
      <c r="C435" s="94">
        <v>1</v>
      </c>
      <c r="D435" s="134" t="s">
        <v>130</v>
      </c>
      <c r="E435" s="13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2">
        <v>1</v>
      </c>
    </row>
    <row r="436" spans="1:25">
      <c r="A436" s="120"/>
      <c r="B436" s="99">
        <v>1</v>
      </c>
      <c r="C436" s="88">
        <v>2</v>
      </c>
      <c r="D436" s="135" t="s">
        <v>130</v>
      </c>
      <c r="E436" s="13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2">
        <v>10</v>
      </c>
    </row>
    <row r="437" spans="1:25">
      <c r="A437" s="120"/>
      <c r="B437" s="100" t="s">
        <v>163</v>
      </c>
      <c r="C437" s="92"/>
      <c r="D437" s="103" t="s">
        <v>248</v>
      </c>
      <c r="E437" s="13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3"/>
    </row>
    <row r="438" spans="1:25">
      <c r="A438" s="120"/>
      <c r="B438" s="2" t="s">
        <v>164</v>
      </c>
      <c r="C438" s="114"/>
      <c r="D438" s="91" t="s">
        <v>248</v>
      </c>
      <c r="E438" s="13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3" t="s">
        <v>130</v>
      </c>
    </row>
    <row r="439" spans="1:25">
      <c r="A439" s="120"/>
      <c r="B439" s="2" t="s">
        <v>165</v>
      </c>
      <c r="C439" s="114"/>
      <c r="D439" s="91" t="s">
        <v>248</v>
      </c>
      <c r="E439" s="184"/>
      <c r="F439" s="185"/>
      <c r="G439" s="185"/>
      <c r="H439" s="185"/>
      <c r="I439" s="185"/>
      <c r="J439" s="185"/>
      <c r="K439" s="185"/>
      <c r="L439" s="185"/>
      <c r="M439" s="185"/>
      <c r="N439" s="185"/>
      <c r="O439" s="185"/>
      <c r="P439" s="185"/>
      <c r="Q439" s="185"/>
      <c r="R439" s="185"/>
      <c r="S439" s="185"/>
      <c r="T439" s="185"/>
      <c r="U439" s="185"/>
      <c r="V439" s="185"/>
      <c r="W439" s="185"/>
      <c r="X439" s="185"/>
      <c r="Y439" s="113"/>
    </row>
    <row r="440" spans="1:25">
      <c r="A440" s="120"/>
      <c r="B440" s="2" t="s">
        <v>90</v>
      </c>
      <c r="C440" s="114"/>
      <c r="D440" s="93" t="s">
        <v>248</v>
      </c>
      <c r="E440" s="13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6"/>
    </row>
    <row r="441" spans="1:25">
      <c r="A441" s="120"/>
      <c r="B441" s="101" t="s">
        <v>166</v>
      </c>
      <c r="C441" s="114"/>
      <c r="D441" s="93" t="s">
        <v>248</v>
      </c>
      <c r="E441" s="13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16"/>
    </row>
    <row r="442" spans="1:25">
      <c r="B442" s="126"/>
      <c r="C442" s="100"/>
      <c r="D442" s="111"/>
    </row>
    <row r="443" spans="1:25">
      <c r="B443" s="130" t="s">
        <v>223</v>
      </c>
      <c r="Y443" s="112" t="s">
        <v>167</v>
      </c>
    </row>
    <row r="444" spans="1:25">
      <c r="A444" s="106" t="s">
        <v>60</v>
      </c>
      <c r="B444" s="98" t="s">
        <v>113</v>
      </c>
      <c r="C444" s="95" t="s">
        <v>114</v>
      </c>
      <c r="D444" s="96" t="s">
        <v>135</v>
      </c>
      <c r="E444" s="13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2">
        <v>1</v>
      </c>
    </row>
    <row r="445" spans="1:25">
      <c r="A445" s="120"/>
      <c r="B445" s="99" t="s">
        <v>136</v>
      </c>
      <c r="C445" s="88" t="s">
        <v>136</v>
      </c>
      <c r="D445" s="137" t="s">
        <v>147</v>
      </c>
      <c r="E445" s="13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2" t="s">
        <v>3</v>
      </c>
    </row>
    <row r="446" spans="1:25">
      <c r="A446" s="120"/>
      <c r="B446" s="99"/>
      <c r="C446" s="88"/>
      <c r="D446" s="89" t="s">
        <v>104</v>
      </c>
      <c r="E446" s="13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2">
        <v>2</v>
      </c>
    </row>
    <row r="447" spans="1:25">
      <c r="A447" s="120"/>
      <c r="B447" s="99"/>
      <c r="C447" s="88"/>
      <c r="D447" s="109"/>
      <c r="E447" s="13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2">
        <v>2</v>
      </c>
    </row>
    <row r="448" spans="1:25">
      <c r="A448" s="120"/>
      <c r="B448" s="98">
        <v>1</v>
      </c>
      <c r="C448" s="94">
        <v>1</v>
      </c>
      <c r="D448" s="102">
        <v>0.35</v>
      </c>
      <c r="E448" s="13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2">
        <v>1</v>
      </c>
    </row>
    <row r="449" spans="1:25">
      <c r="A449" s="120"/>
      <c r="B449" s="99">
        <v>1</v>
      </c>
      <c r="C449" s="88">
        <v>2</v>
      </c>
      <c r="D449" s="90">
        <v>0.37</v>
      </c>
      <c r="E449" s="13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2">
        <v>11</v>
      </c>
    </row>
    <row r="450" spans="1:25">
      <c r="A450" s="120"/>
      <c r="B450" s="100" t="s">
        <v>163</v>
      </c>
      <c r="C450" s="92"/>
      <c r="D450" s="103">
        <v>0.36</v>
      </c>
      <c r="E450" s="13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3"/>
    </row>
    <row r="451" spans="1:25">
      <c r="A451" s="120"/>
      <c r="B451" s="2" t="s">
        <v>164</v>
      </c>
      <c r="C451" s="114"/>
      <c r="D451" s="91">
        <v>0.36</v>
      </c>
      <c r="E451" s="13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3">
        <v>0.36</v>
      </c>
    </row>
    <row r="452" spans="1:25">
      <c r="A452" s="120"/>
      <c r="B452" s="2" t="s">
        <v>165</v>
      </c>
      <c r="C452" s="114"/>
      <c r="D452" s="91">
        <v>1.4142135623730963E-2</v>
      </c>
      <c r="E452" s="184"/>
      <c r="F452" s="185"/>
      <c r="G452" s="185"/>
      <c r="H452" s="185"/>
      <c r="I452" s="185"/>
      <c r="J452" s="185"/>
      <c r="K452" s="185"/>
      <c r="L452" s="185"/>
      <c r="M452" s="185"/>
      <c r="N452" s="185"/>
      <c r="O452" s="185"/>
      <c r="P452" s="185"/>
      <c r="Q452" s="185"/>
      <c r="R452" s="185"/>
      <c r="S452" s="185"/>
      <c r="T452" s="185"/>
      <c r="U452" s="185"/>
      <c r="V452" s="185"/>
      <c r="W452" s="185"/>
      <c r="X452" s="185"/>
      <c r="Y452" s="113"/>
    </row>
    <row r="453" spans="1:25">
      <c r="A453" s="120"/>
      <c r="B453" s="2" t="s">
        <v>90</v>
      </c>
      <c r="C453" s="114"/>
      <c r="D453" s="93">
        <v>3.9283710065919346E-2</v>
      </c>
      <c r="E453" s="13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16"/>
    </row>
    <row r="454" spans="1:25">
      <c r="A454" s="120"/>
      <c r="B454" s="101" t="s">
        <v>166</v>
      </c>
      <c r="C454" s="114"/>
      <c r="D454" s="93">
        <v>0</v>
      </c>
      <c r="E454" s="13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16"/>
    </row>
    <row r="455" spans="1:25">
      <c r="B455" s="126"/>
      <c r="C455" s="100"/>
      <c r="D455" s="111"/>
    </row>
    <row r="456" spans="1:25">
      <c r="B456" s="130" t="s">
        <v>224</v>
      </c>
      <c r="Y456" s="112" t="s">
        <v>167</v>
      </c>
    </row>
    <row r="457" spans="1:25">
      <c r="A457" s="106" t="s">
        <v>29</v>
      </c>
      <c r="B457" s="98" t="s">
        <v>113</v>
      </c>
      <c r="C457" s="95" t="s">
        <v>114</v>
      </c>
      <c r="D457" s="96" t="s">
        <v>135</v>
      </c>
      <c r="E457" s="13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2">
        <v>1</v>
      </c>
    </row>
    <row r="458" spans="1:25">
      <c r="A458" s="120"/>
      <c r="B458" s="99" t="s">
        <v>136</v>
      </c>
      <c r="C458" s="88" t="s">
        <v>136</v>
      </c>
      <c r="D458" s="137" t="s">
        <v>147</v>
      </c>
      <c r="E458" s="13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2" t="s">
        <v>3</v>
      </c>
    </row>
    <row r="459" spans="1:25">
      <c r="A459" s="120"/>
      <c r="B459" s="99"/>
      <c r="C459" s="88"/>
      <c r="D459" s="89" t="s">
        <v>104</v>
      </c>
      <c r="E459" s="13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2">
        <v>2</v>
      </c>
    </row>
    <row r="460" spans="1:25">
      <c r="A460" s="120"/>
      <c r="B460" s="99"/>
      <c r="C460" s="88"/>
      <c r="D460" s="109"/>
      <c r="E460" s="13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2">
        <v>2</v>
      </c>
    </row>
    <row r="461" spans="1:25">
      <c r="A461" s="120"/>
      <c r="B461" s="98">
        <v>1</v>
      </c>
      <c r="C461" s="94">
        <v>1</v>
      </c>
      <c r="D461" s="102">
        <v>1.05</v>
      </c>
      <c r="E461" s="13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2">
        <v>1</v>
      </c>
    </row>
    <row r="462" spans="1:25">
      <c r="A462" s="120"/>
      <c r="B462" s="99">
        <v>1</v>
      </c>
      <c r="C462" s="88">
        <v>2</v>
      </c>
      <c r="D462" s="90">
        <v>1.04</v>
      </c>
      <c r="E462" s="13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2">
        <v>12</v>
      </c>
    </row>
    <row r="463" spans="1:25">
      <c r="A463" s="120"/>
      <c r="B463" s="100" t="s">
        <v>163</v>
      </c>
      <c r="C463" s="92"/>
      <c r="D463" s="103">
        <v>1.0449999999999999</v>
      </c>
      <c r="E463" s="13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3"/>
    </row>
    <row r="464" spans="1:25">
      <c r="A464" s="120"/>
      <c r="B464" s="2" t="s">
        <v>164</v>
      </c>
      <c r="C464" s="114"/>
      <c r="D464" s="91">
        <v>1.0449999999999999</v>
      </c>
      <c r="E464" s="13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3">
        <v>1.0449999999999999</v>
      </c>
    </row>
    <row r="465" spans="1:25">
      <c r="A465" s="120"/>
      <c r="B465" s="2" t="s">
        <v>165</v>
      </c>
      <c r="C465" s="114"/>
      <c r="D465" s="91">
        <v>7.0710678118654814E-3</v>
      </c>
      <c r="E465" s="184"/>
      <c r="F465" s="185"/>
      <c r="G465" s="185"/>
      <c r="H465" s="185"/>
      <c r="I465" s="185"/>
      <c r="J465" s="185"/>
      <c r="K465" s="185"/>
      <c r="L465" s="185"/>
      <c r="M465" s="185"/>
      <c r="N465" s="185"/>
      <c r="O465" s="185"/>
      <c r="P465" s="185"/>
      <c r="Q465" s="185"/>
      <c r="R465" s="185"/>
      <c r="S465" s="185"/>
      <c r="T465" s="185"/>
      <c r="U465" s="185"/>
      <c r="V465" s="185"/>
      <c r="W465" s="185"/>
      <c r="X465" s="185"/>
      <c r="Y465" s="113"/>
    </row>
    <row r="466" spans="1:25">
      <c r="A466" s="120"/>
      <c r="B466" s="2" t="s">
        <v>90</v>
      </c>
      <c r="C466" s="114"/>
      <c r="D466" s="93">
        <v>6.7665720687707957E-3</v>
      </c>
      <c r="E466" s="13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16"/>
    </row>
    <row r="467" spans="1:25">
      <c r="A467" s="120"/>
      <c r="B467" s="101" t="s">
        <v>166</v>
      </c>
      <c r="C467" s="114"/>
      <c r="D467" s="93">
        <v>0</v>
      </c>
      <c r="E467" s="13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16"/>
    </row>
    <row r="468" spans="1:25">
      <c r="B468" s="126"/>
      <c r="C468" s="100"/>
      <c r="D468" s="111"/>
    </row>
    <row r="469" spans="1:25">
      <c r="B469" s="130" t="s">
        <v>225</v>
      </c>
      <c r="Y469" s="112" t="s">
        <v>167</v>
      </c>
    </row>
    <row r="470" spans="1:25">
      <c r="A470" s="106" t="s">
        <v>61</v>
      </c>
      <c r="B470" s="98" t="s">
        <v>113</v>
      </c>
      <c r="C470" s="95" t="s">
        <v>114</v>
      </c>
      <c r="D470" s="96" t="s">
        <v>135</v>
      </c>
      <c r="E470" s="13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2">
        <v>1</v>
      </c>
    </row>
    <row r="471" spans="1:25">
      <c r="A471" s="120"/>
      <c r="B471" s="99" t="s">
        <v>136</v>
      </c>
      <c r="C471" s="88" t="s">
        <v>136</v>
      </c>
      <c r="D471" s="137" t="s">
        <v>147</v>
      </c>
      <c r="E471" s="13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2" t="s">
        <v>3</v>
      </c>
    </row>
    <row r="472" spans="1:25">
      <c r="A472" s="120"/>
      <c r="B472" s="99"/>
      <c r="C472" s="88"/>
      <c r="D472" s="89" t="s">
        <v>104</v>
      </c>
      <c r="E472" s="13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2">
        <v>0</v>
      </c>
    </row>
    <row r="473" spans="1:25">
      <c r="A473" s="120"/>
      <c r="B473" s="99"/>
      <c r="C473" s="88"/>
      <c r="D473" s="109"/>
      <c r="E473" s="13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2">
        <v>0</v>
      </c>
    </row>
    <row r="474" spans="1:25">
      <c r="A474" s="120"/>
      <c r="B474" s="98">
        <v>1</v>
      </c>
      <c r="C474" s="94">
        <v>1</v>
      </c>
      <c r="D474" s="176">
        <v>173</v>
      </c>
      <c r="E474" s="177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9">
        <v>1</v>
      </c>
    </row>
    <row r="475" spans="1:25">
      <c r="A475" s="120"/>
      <c r="B475" s="99">
        <v>1</v>
      </c>
      <c r="C475" s="88">
        <v>2</v>
      </c>
      <c r="D475" s="180">
        <v>174</v>
      </c>
      <c r="E475" s="177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9">
        <v>13</v>
      </c>
    </row>
    <row r="476" spans="1:25">
      <c r="A476" s="120"/>
      <c r="B476" s="100" t="s">
        <v>163</v>
      </c>
      <c r="C476" s="92"/>
      <c r="D476" s="182">
        <v>173.5</v>
      </c>
      <c r="E476" s="177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81"/>
    </row>
    <row r="477" spans="1:25">
      <c r="A477" s="120"/>
      <c r="B477" s="2" t="s">
        <v>164</v>
      </c>
      <c r="C477" s="114"/>
      <c r="D477" s="183">
        <v>173.5</v>
      </c>
      <c r="E477" s="177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81">
        <v>173.5</v>
      </c>
    </row>
    <row r="478" spans="1:25">
      <c r="A478" s="120"/>
      <c r="B478" s="2" t="s">
        <v>165</v>
      </c>
      <c r="C478" s="114"/>
      <c r="D478" s="183">
        <v>0.70710678118654757</v>
      </c>
      <c r="E478" s="177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81"/>
    </row>
    <row r="479" spans="1:25">
      <c r="A479" s="120"/>
      <c r="B479" s="2" t="s">
        <v>90</v>
      </c>
      <c r="C479" s="114"/>
      <c r="D479" s="93">
        <v>4.0755434074152596E-3</v>
      </c>
      <c r="E479" s="13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6"/>
    </row>
    <row r="480" spans="1:25">
      <c r="A480" s="120"/>
      <c r="B480" s="101" t="s">
        <v>166</v>
      </c>
      <c r="C480" s="114"/>
      <c r="D480" s="93">
        <v>0</v>
      </c>
      <c r="E480" s="13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/>
    </row>
    <row r="481" spans="1:25">
      <c r="B481" s="126"/>
      <c r="C481" s="100"/>
      <c r="D481" s="111"/>
    </row>
    <row r="482" spans="1:25">
      <c r="B482" s="130" t="s">
        <v>226</v>
      </c>
      <c r="Y482" s="112" t="s">
        <v>167</v>
      </c>
    </row>
    <row r="483" spans="1:25">
      <c r="A483" s="106" t="s">
        <v>32</v>
      </c>
      <c r="B483" s="98" t="s">
        <v>113</v>
      </c>
      <c r="C483" s="95" t="s">
        <v>114</v>
      </c>
      <c r="D483" s="96" t="s">
        <v>135</v>
      </c>
      <c r="E483" s="13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2">
        <v>1</v>
      </c>
    </row>
    <row r="484" spans="1:25">
      <c r="A484" s="120"/>
      <c r="B484" s="99" t="s">
        <v>136</v>
      </c>
      <c r="C484" s="88" t="s">
        <v>136</v>
      </c>
      <c r="D484" s="137" t="s">
        <v>147</v>
      </c>
      <c r="E484" s="13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2" t="s">
        <v>3</v>
      </c>
    </row>
    <row r="485" spans="1:25">
      <c r="A485" s="120"/>
      <c r="B485" s="99"/>
      <c r="C485" s="88"/>
      <c r="D485" s="89" t="s">
        <v>104</v>
      </c>
      <c r="E485" s="13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2">
        <v>2</v>
      </c>
    </row>
    <row r="486" spans="1:25">
      <c r="A486" s="120"/>
      <c r="B486" s="99"/>
      <c r="C486" s="88"/>
      <c r="D486" s="109"/>
      <c r="E486" s="13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2">
        <v>2</v>
      </c>
    </row>
    <row r="487" spans="1:25">
      <c r="A487" s="120"/>
      <c r="B487" s="98">
        <v>1</v>
      </c>
      <c r="C487" s="94">
        <v>1</v>
      </c>
      <c r="D487" s="102">
        <v>1</v>
      </c>
      <c r="E487" s="13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2">
        <v>1</v>
      </c>
    </row>
    <row r="488" spans="1:25">
      <c r="A488" s="120"/>
      <c r="B488" s="99">
        <v>1</v>
      </c>
      <c r="C488" s="88">
        <v>2</v>
      </c>
      <c r="D488" s="90">
        <v>1</v>
      </c>
      <c r="E488" s="13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2">
        <v>14</v>
      </c>
    </row>
    <row r="489" spans="1:25">
      <c r="A489" s="120"/>
      <c r="B489" s="100" t="s">
        <v>163</v>
      </c>
      <c r="C489" s="92"/>
      <c r="D489" s="103">
        <v>1</v>
      </c>
      <c r="E489" s="13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3"/>
    </row>
    <row r="490" spans="1:25">
      <c r="A490" s="120"/>
      <c r="B490" s="2" t="s">
        <v>164</v>
      </c>
      <c r="C490" s="114"/>
      <c r="D490" s="91">
        <v>1</v>
      </c>
      <c r="E490" s="13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3">
        <v>1</v>
      </c>
    </row>
    <row r="491" spans="1:25">
      <c r="A491" s="120"/>
      <c r="B491" s="2" t="s">
        <v>165</v>
      </c>
      <c r="C491" s="114"/>
      <c r="D491" s="91">
        <v>0</v>
      </c>
      <c r="E491" s="184"/>
      <c r="F491" s="185"/>
      <c r="G491" s="185"/>
      <c r="H491" s="185"/>
      <c r="I491" s="185"/>
      <c r="J491" s="185"/>
      <c r="K491" s="185"/>
      <c r="L491" s="185"/>
      <c r="M491" s="185"/>
      <c r="N491" s="185"/>
      <c r="O491" s="185"/>
      <c r="P491" s="185"/>
      <c r="Q491" s="185"/>
      <c r="R491" s="185"/>
      <c r="S491" s="185"/>
      <c r="T491" s="185"/>
      <c r="U491" s="185"/>
      <c r="V491" s="185"/>
      <c r="W491" s="185"/>
      <c r="X491" s="185"/>
      <c r="Y491" s="113"/>
    </row>
    <row r="492" spans="1:25">
      <c r="A492" s="120"/>
      <c r="B492" s="2" t="s">
        <v>90</v>
      </c>
      <c r="C492" s="114"/>
      <c r="D492" s="93">
        <v>0</v>
      </c>
      <c r="E492" s="13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6"/>
    </row>
    <row r="493" spans="1:25">
      <c r="A493" s="120"/>
      <c r="B493" s="101" t="s">
        <v>166</v>
      </c>
      <c r="C493" s="114"/>
      <c r="D493" s="93">
        <v>0</v>
      </c>
      <c r="E493" s="13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16"/>
    </row>
    <row r="494" spans="1:25">
      <c r="B494" s="126"/>
      <c r="C494" s="100"/>
      <c r="D494" s="111"/>
    </row>
    <row r="495" spans="1:25">
      <c r="B495" s="130" t="s">
        <v>227</v>
      </c>
      <c r="Y495" s="112" t="s">
        <v>167</v>
      </c>
    </row>
    <row r="496" spans="1:25">
      <c r="A496" s="106" t="s">
        <v>35</v>
      </c>
      <c r="B496" s="98" t="s">
        <v>113</v>
      </c>
      <c r="C496" s="95" t="s">
        <v>114</v>
      </c>
      <c r="D496" s="96" t="s">
        <v>135</v>
      </c>
      <c r="E496" s="13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2">
        <v>1</v>
      </c>
    </row>
    <row r="497" spans="1:25">
      <c r="A497" s="120"/>
      <c r="B497" s="99" t="s">
        <v>136</v>
      </c>
      <c r="C497" s="88" t="s">
        <v>136</v>
      </c>
      <c r="D497" s="137" t="s">
        <v>147</v>
      </c>
      <c r="E497" s="13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2" t="s">
        <v>3</v>
      </c>
    </row>
    <row r="498" spans="1:25">
      <c r="A498" s="120"/>
      <c r="B498" s="99"/>
      <c r="C498" s="88"/>
      <c r="D498" s="89" t="s">
        <v>104</v>
      </c>
      <c r="E498" s="13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2">
        <v>1</v>
      </c>
    </row>
    <row r="499" spans="1:25">
      <c r="A499" s="120"/>
      <c r="B499" s="99"/>
      <c r="C499" s="88"/>
      <c r="D499" s="109"/>
      <c r="E499" s="13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2">
        <v>1</v>
      </c>
    </row>
    <row r="500" spans="1:25">
      <c r="A500" s="120"/>
      <c r="B500" s="98">
        <v>1</v>
      </c>
      <c r="C500" s="94">
        <v>1</v>
      </c>
      <c r="D500" s="186">
        <v>26</v>
      </c>
      <c r="E500" s="187"/>
      <c r="F500" s="188"/>
      <c r="G500" s="188"/>
      <c r="H500" s="188"/>
      <c r="I500" s="188"/>
      <c r="J500" s="188"/>
      <c r="K500" s="188"/>
      <c r="L500" s="188"/>
      <c r="M500" s="188"/>
      <c r="N500" s="188"/>
      <c r="O500" s="188"/>
      <c r="P500" s="188"/>
      <c r="Q500" s="188"/>
      <c r="R500" s="188"/>
      <c r="S500" s="188"/>
      <c r="T500" s="188"/>
      <c r="U500" s="188"/>
      <c r="V500" s="188"/>
      <c r="W500" s="188"/>
      <c r="X500" s="188"/>
      <c r="Y500" s="189">
        <v>1</v>
      </c>
    </row>
    <row r="501" spans="1:25">
      <c r="A501" s="120"/>
      <c r="B501" s="99">
        <v>1</v>
      </c>
      <c r="C501" s="88">
        <v>2</v>
      </c>
      <c r="D501" s="190">
        <v>26.6</v>
      </c>
      <c r="E501" s="187"/>
      <c r="F501" s="188"/>
      <c r="G501" s="188"/>
      <c r="H501" s="188"/>
      <c r="I501" s="188"/>
      <c r="J501" s="188"/>
      <c r="K501" s="188"/>
      <c r="L501" s="188"/>
      <c r="M501" s="188"/>
      <c r="N501" s="188"/>
      <c r="O501" s="188"/>
      <c r="P501" s="188"/>
      <c r="Q501" s="188"/>
      <c r="R501" s="188"/>
      <c r="S501" s="188"/>
      <c r="T501" s="188"/>
      <c r="U501" s="188"/>
      <c r="V501" s="188"/>
      <c r="W501" s="188"/>
      <c r="X501" s="188"/>
      <c r="Y501" s="189">
        <v>15</v>
      </c>
    </row>
    <row r="502" spans="1:25">
      <c r="A502" s="120"/>
      <c r="B502" s="100" t="s">
        <v>163</v>
      </c>
      <c r="C502" s="92"/>
      <c r="D502" s="191">
        <v>26.3</v>
      </c>
      <c r="E502" s="187"/>
      <c r="F502" s="188"/>
      <c r="G502" s="188"/>
      <c r="H502" s="188"/>
      <c r="I502" s="188"/>
      <c r="J502" s="188"/>
      <c r="K502" s="188"/>
      <c r="L502" s="188"/>
      <c r="M502" s="188"/>
      <c r="N502" s="188"/>
      <c r="O502" s="188"/>
      <c r="P502" s="188"/>
      <c r="Q502" s="188"/>
      <c r="R502" s="188"/>
      <c r="S502" s="188"/>
      <c r="T502" s="188"/>
      <c r="U502" s="188"/>
      <c r="V502" s="188"/>
      <c r="W502" s="188"/>
      <c r="X502" s="188"/>
      <c r="Y502" s="192"/>
    </row>
    <row r="503" spans="1:25">
      <c r="A503" s="120"/>
      <c r="B503" s="2" t="s">
        <v>164</v>
      </c>
      <c r="C503" s="114"/>
      <c r="D503" s="193">
        <v>26.3</v>
      </c>
      <c r="E503" s="187"/>
      <c r="F503" s="188"/>
      <c r="G503" s="188"/>
      <c r="H503" s="188"/>
      <c r="I503" s="188"/>
      <c r="J503" s="188"/>
      <c r="K503" s="188"/>
      <c r="L503" s="188"/>
      <c r="M503" s="188"/>
      <c r="N503" s="188"/>
      <c r="O503" s="188"/>
      <c r="P503" s="188"/>
      <c r="Q503" s="188"/>
      <c r="R503" s="188"/>
      <c r="S503" s="188"/>
      <c r="T503" s="188"/>
      <c r="U503" s="188"/>
      <c r="V503" s="188"/>
      <c r="W503" s="188"/>
      <c r="X503" s="188"/>
      <c r="Y503" s="192">
        <v>26.3</v>
      </c>
    </row>
    <row r="504" spans="1:25">
      <c r="A504" s="120"/>
      <c r="B504" s="2" t="s">
        <v>165</v>
      </c>
      <c r="C504" s="114"/>
      <c r="D504" s="193">
        <v>0.42426406871192951</v>
      </c>
      <c r="E504" s="187"/>
      <c r="F504" s="188"/>
      <c r="G504" s="188"/>
      <c r="H504" s="188"/>
      <c r="I504" s="188"/>
      <c r="J504" s="188"/>
      <c r="K504" s="188"/>
      <c r="L504" s="188"/>
      <c r="M504" s="188"/>
      <c r="N504" s="188"/>
      <c r="O504" s="188"/>
      <c r="P504" s="188"/>
      <c r="Q504" s="188"/>
      <c r="R504" s="188"/>
      <c r="S504" s="188"/>
      <c r="T504" s="188"/>
      <c r="U504" s="188"/>
      <c r="V504" s="188"/>
      <c r="W504" s="188"/>
      <c r="X504" s="188"/>
      <c r="Y504" s="192"/>
    </row>
    <row r="505" spans="1:25">
      <c r="A505" s="120"/>
      <c r="B505" s="2" t="s">
        <v>90</v>
      </c>
      <c r="C505" s="114"/>
      <c r="D505" s="93">
        <v>1.6131713639236864E-2</v>
      </c>
      <c r="E505" s="13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16"/>
    </row>
    <row r="506" spans="1:25">
      <c r="A506" s="120"/>
      <c r="B506" s="101" t="s">
        <v>166</v>
      </c>
      <c r="C506" s="114"/>
      <c r="D506" s="93">
        <v>0</v>
      </c>
      <c r="E506" s="13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16"/>
    </row>
    <row r="507" spans="1:25">
      <c r="B507" s="126"/>
      <c r="C507" s="100"/>
      <c r="D507" s="111"/>
    </row>
    <row r="508" spans="1:25">
      <c r="B508" s="130" t="s">
        <v>228</v>
      </c>
      <c r="Y508" s="112" t="s">
        <v>167</v>
      </c>
    </row>
    <row r="509" spans="1:25">
      <c r="A509" s="106" t="s">
        <v>38</v>
      </c>
      <c r="B509" s="98" t="s">
        <v>113</v>
      </c>
      <c r="C509" s="95" t="s">
        <v>114</v>
      </c>
      <c r="D509" s="96" t="s">
        <v>135</v>
      </c>
      <c r="E509" s="13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2">
        <v>1</v>
      </c>
    </row>
    <row r="510" spans="1:25">
      <c r="A510" s="120"/>
      <c r="B510" s="99" t="s">
        <v>136</v>
      </c>
      <c r="C510" s="88" t="s">
        <v>136</v>
      </c>
      <c r="D510" s="137" t="s">
        <v>147</v>
      </c>
      <c r="E510" s="13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2" t="s">
        <v>3</v>
      </c>
    </row>
    <row r="511" spans="1:25">
      <c r="A511" s="120"/>
      <c r="B511" s="99"/>
      <c r="C511" s="88"/>
      <c r="D511" s="89" t="s">
        <v>104</v>
      </c>
      <c r="E511" s="13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2">
        <v>2</v>
      </c>
    </row>
    <row r="512" spans="1:25">
      <c r="A512" s="120"/>
      <c r="B512" s="99"/>
      <c r="C512" s="88"/>
      <c r="D512" s="109"/>
      <c r="E512" s="13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2">
        <v>2</v>
      </c>
    </row>
    <row r="513" spans="1:25">
      <c r="A513" s="120"/>
      <c r="B513" s="98">
        <v>1</v>
      </c>
      <c r="C513" s="94">
        <v>1</v>
      </c>
      <c r="D513" s="102">
        <v>2.0699999999999998</v>
      </c>
      <c r="E513" s="13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2">
        <v>1</v>
      </c>
    </row>
    <row r="514" spans="1:25">
      <c r="A514" s="120"/>
      <c r="B514" s="99">
        <v>1</v>
      </c>
      <c r="C514" s="88">
        <v>2</v>
      </c>
      <c r="D514" s="90">
        <v>2.04</v>
      </c>
      <c r="E514" s="13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2">
        <v>16</v>
      </c>
    </row>
    <row r="515" spans="1:25">
      <c r="A515" s="120"/>
      <c r="B515" s="100" t="s">
        <v>163</v>
      </c>
      <c r="C515" s="92"/>
      <c r="D515" s="103">
        <v>2.0549999999999997</v>
      </c>
      <c r="E515" s="13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3"/>
    </row>
    <row r="516" spans="1:25">
      <c r="A516" s="120"/>
      <c r="B516" s="2" t="s">
        <v>164</v>
      </c>
      <c r="C516" s="114"/>
      <c r="D516" s="91">
        <v>2.0549999999999997</v>
      </c>
      <c r="E516" s="13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3">
        <v>2.0550000000000002</v>
      </c>
    </row>
    <row r="517" spans="1:25">
      <c r="A517" s="120"/>
      <c r="B517" s="2" t="s">
        <v>165</v>
      </c>
      <c r="C517" s="114"/>
      <c r="D517" s="91">
        <v>2.1213203435596288E-2</v>
      </c>
      <c r="E517" s="184"/>
      <c r="F517" s="185"/>
      <c r="G517" s="185"/>
      <c r="H517" s="185"/>
      <c r="I517" s="185"/>
      <c r="J517" s="185"/>
      <c r="K517" s="185"/>
      <c r="L517" s="185"/>
      <c r="M517" s="185"/>
      <c r="N517" s="185"/>
      <c r="O517" s="185"/>
      <c r="P517" s="185"/>
      <c r="Q517" s="185"/>
      <c r="R517" s="185"/>
      <c r="S517" s="185"/>
      <c r="T517" s="185"/>
      <c r="U517" s="185"/>
      <c r="V517" s="185"/>
      <c r="W517" s="185"/>
      <c r="X517" s="185"/>
      <c r="Y517" s="113"/>
    </row>
    <row r="518" spans="1:25">
      <c r="A518" s="120"/>
      <c r="B518" s="2" t="s">
        <v>90</v>
      </c>
      <c r="C518" s="114"/>
      <c r="D518" s="93">
        <v>1.0322726732650262E-2</v>
      </c>
      <c r="E518" s="13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6"/>
    </row>
    <row r="519" spans="1:25">
      <c r="A519" s="120"/>
      <c r="B519" s="101" t="s">
        <v>166</v>
      </c>
      <c r="C519" s="114"/>
      <c r="D519" s="93">
        <v>-2.2204460492503131E-16</v>
      </c>
      <c r="E519" s="13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6"/>
    </row>
    <row r="520" spans="1:25">
      <c r="B520" s="126"/>
      <c r="C520" s="100"/>
      <c r="D520" s="111"/>
    </row>
    <row r="521" spans="1:25">
      <c r="B521" s="130" t="s">
        <v>229</v>
      </c>
      <c r="Y521" s="112" t="s">
        <v>167</v>
      </c>
    </row>
    <row r="522" spans="1:25">
      <c r="A522" s="106" t="s">
        <v>42</v>
      </c>
      <c r="B522" s="98" t="s">
        <v>113</v>
      </c>
      <c r="C522" s="95" t="s">
        <v>114</v>
      </c>
      <c r="D522" s="96" t="s">
        <v>135</v>
      </c>
      <c r="E522" s="13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2">
        <v>1</v>
      </c>
    </row>
    <row r="523" spans="1:25">
      <c r="A523" s="120"/>
      <c r="B523" s="99" t="s">
        <v>136</v>
      </c>
      <c r="C523" s="88" t="s">
        <v>136</v>
      </c>
      <c r="D523" s="137" t="s">
        <v>147</v>
      </c>
      <c r="E523" s="13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2" t="s">
        <v>3</v>
      </c>
    </row>
    <row r="524" spans="1:25">
      <c r="A524" s="120"/>
      <c r="B524" s="99"/>
      <c r="C524" s="88"/>
      <c r="D524" s="89" t="s">
        <v>104</v>
      </c>
      <c r="E524" s="13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2">
        <v>0</v>
      </c>
    </row>
    <row r="525" spans="1:25">
      <c r="A525" s="120"/>
      <c r="B525" s="99"/>
      <c r="C525" s="88"/>
      <c r="D525" s="109"/>
      <c r="E525" s="13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2">
        <v>0</v>
      </c>
    </row>
    <row r="526" spans="1:25">
      <c r="A526" s="120"/>
      <c r="B526" s="98">
        <v>1</v>
      </c>
      <c r="C526" s="94">
        <v>1</v>
      </c>
      <c r="D526" s="176">
        <v>150</v>
      </c>
      <c r="E526" s="177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9">
        <v>1</v>
      </c>
    </row>
    <row r="527" spans="1:25">
      <c r="A527" s="120"/>
      <c r="B527" s="99">
        <v>1</v>
      </c>
      <c r="C527" s="88">
        <v>2</v>
      </c>
      <c r="D527" s="180">
        <v>150</v>
      </c>
      <c r="E527" s="177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9">
        <v>17</v>
      </c>
    </row>
    <row r="528" spans="1:25">
      <c r="A528" s="120"/>
      <c r="B528" s="100" t="s">
        <v>163</v>
      </c>
      <c r="C528" s="92"/>
      <c r="D528" s="182">
        <v>150</v>
      </c>
      <c r="E528" s="177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81"/>
    </row>
    <row r="529" spans="1:25">
      <c r="A529" s="120"/>
      <c r="B529" s="2" t="s">
        <v>164</v>
      </c>
      <c r="C529" s="114"/>
      <c r="D529" s="183">
        <v>150</v>
      </c>
      <c r="E529" s="177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81">
        <v>150</v>
      </c>
    </row>
    <row r="530" spans="1:25">
      <c r="A530" s="120"/>
      <c r="B530" s="2" t="s">
        <v>165</v>
      </c>
      <c r="C530" s="114"/>
      <c r="D530" s="183">
        <v>0</v>
      </c>
      <c r="E530" s="177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81"/>
    </row>
    <row r="531" spans="1:25">
      <c r="A531" s="120"/>
      <c r="B531" s="2" t="s">
        <v>90</v>
      </c>
      <c r="C531" s="114"/>
      <c r="D531" s="93">
        <v>0</v>
      </c>
      <c r="E531" s="13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6"/>
    </row>
    <row r="532" spans="1:25">
      <c r="A532" s="120"/>
      <c r="B532" s="101" t="s">
        <v>166</v>
      </c>
      <c r="C532" s="114"/>
      <c r="D532" s="93">
        <v>0</v>
      </c>
      <c r="E532" s="13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6"/>
    </row>
    <row r="533" spans="1:25">
      <c r="B533" s="126"/>
      <c r="C533" s="100"/>
      <c r="D533" s="111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230</v>
      </c>
      <c r="Y1" s="112" t="s">
        <v>167</v>
      </c>
    </row>
    <row r="2" spans="1:25">
      <c r="A2" s="106" t="s">
        <v>4</v>
      </c>
      <c r="B2" s="98" t="s">
        <v>113</v>
      </c>
      <c r="C2" s="95" t="s">
        <v>114</v>
      </c>
      <c r="D2" s="96" t="s">
        <v>135</v>
      </c>
      <c r="E2" s="13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7" t="s">
        <v>147</v>
      </c>
      <c r="E3" s="13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116</v>
      </c>
      <c r="E4" s="13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5">
      <c r="A5" s="120"/>
      <c r="B5" s="99"/>
      <c r="C5" s="88"/>
      <c r="D5" s="109"/>
      <c r="E5" s="13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5">
      <c r="A6" s="120"/>
      <c r="B6" s="98">
        <v>1</v>
      </c>
      <c r="C6" s="94">
        <v>1</v>
      </c>
      <c r="D6" s="161" t="s">
        <v>130</v>
      </c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65">
        <v>1</v>
      </c>
    </row>
    <row r="7" spans="1:25">
      <c r="A7" s="120"/>
      <c r="B7" s="99">
        <v>1</v>
      </c>
      <c r="C7" s="88">
        <v>2</v>
      </c>
      <c r="D7" s="168" t="s">
        <v>130</v>
      </c>
      <c r="E7" s="194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65">
        <v>20</v>
      </c>
    </row>
    <row r="8" spans="1:25">
      <c r="A8" s="120"/>
      <c r="B8" s="100" t="s">
        <v>163</v>
      </c>
      <c r="C8" s="92"/>
      <c r="D8" s="174" t="s">
        <v>248</v>
      </c>
      <c r="E8" s="194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15"/>
    </row>
    <row r="9" spans="1:25">
      <c r="A9" s="120"/>
      <c r="B9" s="2" t="s">
        <v>164</v>
      </c>
      <c r="C9" s="114"/>
      <c r="D9" s="104" t="s">
        <v>248</v>
      </c>
      <c r="E9" s="194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15" t="s">
        <v>130</v>
      </c>
    </row>
    <row r="10" spans="1:25">
      <c r="A10" s="120"/>
      <c r="B10" s="2" t="s">
        <v>165</v>
      </c>
      <c r="C10" s="114"/>
      <c r="D10" s="104" t="s">
        <v>248</v>
      </c>
      <c r="E10" s="13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5"/>
    </row>
    <row r="11" spans="1:25">
      <c r="A11" s="120"/>
      <c r="B11" s="2" t="s">
        <v>90</v>
      </c>
      <c r="C11" s="114"/>
      <c r="D11" s="93" t="s">
        <v>248</v>
      </c>
      <c r="E11" s="1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248</v>
      </c>
      <c r="E12" s="13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231</v>
      </c>
      <c r="Y14" s="112" t="s">
        <v>167</v>
      </c>
    </row>
    <row r="15" spans="1:25">
      <c r="A15" s="106" t="s">
        <v>17</v>
      </c>
      <c r="B15" s="98" t="s">
        <v>113</v>
      </c>
      <c r="C15" s="95" t="s">
        <v>114</v>
      </c>
      <c r="D15" s="96" t="s">
        <v>135</v>
      </c>
      <c r="E15" s="13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7" t="s">
        <v>147</v>
      </c>
      <c r="E16" s="13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116</v>
      </c>
      <c r="E17" s="13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2</v>
      </c>
    </row>
    <row r="18" spans="1:25">
      <c r="A18" s="120"/>
      <c r="B18" s="99"/>
      <c r="C18" s="88"/>
      <c r="D18" s="109"/>
      <c r="E18" s="13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2</v>
      </c>
    </row>
    <row r="19" spans="1:25">
      <c r="A19" s="120"/>
      <c r="B19" s="98">
        <v>1</v>
      </c>
      <c r="C19" s="94">
        <v>1</v>
      </c>
      <c r="D19" s="134" t="s">
        <v>130</v>
      </c>
      <c r="E19" s="13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>
        <v>1</v>
      </c>
      <c r="C20" s="88">
        <v>2</v>
      </c>
      <c r="D20" s="135" t="s">
        <v>130</v>
      </c>
      <c r="E20" s="13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>
        <v>21</v>
      </c>
    </row>
    <row r="21" spans="1:25">
      <c r="A21" s="120"/>
      <c r="B21" s="100" t="s">
        <v>163</v>
      </c>
      <c r="C21" s="92"/>
      <c r="D21" s="103" t="s">
        <v>248</v>
      </c>
      <c r="E21" s="13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3"/>
    </row>
    <row r="22" spans="1:25">
      <c r="A22" s="120"/>
      <c r="B22" s="2" t="s">
        <v>164</v>
      </c>
      <c r="C22" s="114"/>
      <c r="D22" s="91" t="s">
        <v>248</v>
      </c>
      <c r="E22" s="13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3" t="s">
        <v>130</v>
      </c>
    </row>
    <row r="23" spans="1:25">
      <c r="A23" s="120"/>
      <c r="B23" s="2" t="s">
        <v>165</v>
      </c>
      <c r="C23" s="114"/>
      <c r="D23" s="91" t="s">
        <v>248</v>
      </c>
      <c r="E23" s="184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13"/>
    </row>
    <row r="24" spans="1:25">
      <c r="A24" s="120"/>
      <c r="B24" s="2" t="s">
        <v>90</v>
      </c>
      <c r="C24" s="114"/>
      <c r="D24" s="93" t="s">
        <v>248</v>
      </c>
      <c r="E24" s="13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 t="s">
        <v>248</v>
      </c>
      <c r="E25" s="13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232</v>
      </c>
      <c r="Y27" s="112" t="s">
        <v>167</v>
      </c>
    </row>
    <row r="28" spans="1:25">
      <c r="A28" s="106" t="s">
        <v>22</v>
      </c>
      <c r="B28" s="98" t="s">
        <v>113</v>
      </c>
      <c r="C28" s="95" t="s">
        <v>114</v>
      </c>
      <c r="D28" s="96" t="s">
        <v>135</v>
      </c>
      <c r="E28" s="13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7" t="s">
        <v>147</v>
      </c>
      <c r="E29" s="13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3</v>
      </c>
    </row>
    <row r="30" spans="1:25">
      <c r="A30" s="120"/>
      <c r="B30" s="99"/>
      <c r="C30" s="88"/>
      <c r="D30" s="89" t="s">
        <v>116</v>
      </c>
      <c r="E30" s="13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1</v>
      </c>
    </row>
    <row r="31" spans="1:25">
      <c r="A31" s="120"/>
      <c r="B31" s="99"/>
      <c r="C31" s="88"/>
      <c r="D31" s="109"/>
      <c r="E31" s="13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1</v>
      </c>
    </row>
    <row r="32" spans="1:25">
      <c r="A32" s="120"/>
      <c r="B32" s="98">
        <v>1</v>
      </c>
      <c r="C32" s="94">
        <v>1</v>
      </c>
      <c r="D32" s="186">
        <v>37</v>
      </c>
      <c r="E32" s="187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9">
        <v>1</v>
      </c>
    </row>
    <row r="33" spans="1:25">
      <c r="A33" s="120"/>
      <c r="B33" s="99">
        <v>1</v>
      </c>
      <c r="C33" s="88">
        <v>2</v>
      </c>
      <c r="D33" s="190">
        <v>36</v>
      </c>
      <c r="E33" s="187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9">
        <v>22</v>
      </c>
    </row>
    <row r="34" spans="1:25">
      <c r="A34" s="120"/>
      <c r="B34" s="100" t="s">
        <v>163</v>
      </c>
      <c r="C34" s="92"/>
      <c r="D34" s="191">
        <v>36.5</v>
      </c>
      <c r="E34" s="187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92"/>
    </row>
    <row r="35" spans="1:25">
      <c r="A35" s="120"/>
      <c r="B35" s="2" t="s">
        <v>164</v>
      </c>
      <c r="C35" s="114"/>
      <c r="D35" s="193">
        <v>36.5</v>
      </c>
      <c r="E35" s="187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92">
        <v>36.5</v>
      </c>
    </row>
    <row r="36" spans="1:25">
      <c r="A36" s="120"/>
      <c r="B36" s="2" t="s">
        <v>165</v>
      </c>
      <c r="C36" s="114"/>
      <c r="D36" s="193">
        <v>0.70710678118654757</v>
      </c>
      <c r="E36" s="187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92"/>
    </row>
    <row r="37" spans="1:25">
      <c r="A37" s="120"/>
      <c r="B37" s="2" t="s">
        <v>90</v>
      </c>
      <c r="C37" s="114"/>
      <c r="D37" s="93">
        <v>1.9372788525658838E-2</v>
      </c>
      <c r="E37" s="13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0</v>
      </c>
      <c r="E38" s="13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233</v>
      </c>
      <c r="Y40" s="112" t="s">
        <v>167</v>
      </c>
    </row>
    <row r="41" spans="1:25">
      <c r="A41" s="106" t="s">
        <v>0</v>
      </c>
      <c r="B41" s="98" t="s">
        <v>113</v>
      </c>
      <c r="C41" s="95" t="s">
        <v>114</v>
      </c>
      <c r="D41" s="96" t="s">
        <v>135</v>
      </c>
      <c r="E41" s="13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7" t="s">
        <v>147</v>
      </c>
      <c r="E42" s="13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116</v>
      </c>
      <c r="E43" s="13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0</v>
      </c>
    </row>
    <row r="44" spans="1:25">
      <c r="A44" s="120"/>
      <c r="B44" s="99"/>
      <c r="C44" s="88"/>
      <c r="D44" s="109"/>
      <c r="E44" s="13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0</v>
      </c>
    </row>
    <row r="45" spans="1:25">
      <c r="A45" s="120"/>
      <c r="B45" s="98">
        <v>1</v>
      </c>
      <c r="C45" s="94">
        <v>1</v>
      </c>
      <c r="D45" s="176">
        <v>64</v>
      </c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9">
        <v>1</v>
      </c>
    </row>
    <row r="46" spans="1:25">
      <c r="A46" s="120"/>
      <c r="B46" s="99">
        <v>1</v>
      </c>
      <c r="C46" s="88">
        <v>2</v>
      </c>
      <c r="D46" s="180">
        <v>61</v>
      </c>
      <c r="E46" s="177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9">
        <v>20</v>
      </c>
    </row>
    <row r="47" spans="1:25">
      <c r="A47" s="120"/>
      <c r="B47" s="100" t="s">
        <v>163</v>
      </c>
      <c r="C47" s="92"/>
      <c r="D47" s="182">
        <v>62.5</v>
      </c>
      <c r="E47" s="177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81"/>
    </row>
    <row r="48" spans="1:25">
      <c r="A48" s="120"/>
      <c r="B48" s="2" t="s">
        <v>164</v>
      </c>
      <c r="C48" s="114"/>
      <c r="D48" s="183">
        <v>62.5</v>
      </c>
      <c r="E48" s="177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81">
        <v>62.5</v>
      </c>
    </row>
    <row r="49" spans="1:25">
      <c r="A49" s="120"/>
      <c r="B49" s="2" t="s">
        <v>165</v>
      </c>
      <c r="C49" s="114"/>
      <c r="D49" s="183">
        <v>2.1213203435596424</v>
      </c>
      <c r="E49" s="177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81"/>
    </row>
    <row r="50" spans="1:25">
      <c r="A50" s="120"/>
      <c r="B50" s="2" t="s">
        <v>90</v>
      </c>
      <c r="C50" s="114"/>
      <c r="D50" s="93">
        <v>3.3941125496954279E-2</v>
      </c>
      <c r="E50" s="13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0</v>
      </c>
      <c r="E51" s="13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234</v>
      </c>
      <c r="Y53" s="112" t="s">
        <v>167</v>
      </c>
    </row>
    <row r="54" spans="1:25">
      <c r="A54" s="106" t="s">
        <v>23</v>
      </c>
      <c r="B54" s="98" t="s">
        <v>113</v>
      </c>
      <c r="C54" s="95" t="s">
        <v>114</v>
      </c>
      <c r="D54" s="96" t="s">
        <v>135</v>
      </c>
      <c r="E54" s="13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7" t="s">
        <v>147</v>
      </c>
      <c r="E55" s="13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116</v>
      </c>
      <c r="E56" s="13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2</v>
      </c>
    </row>
    <row r="57" spans="1:25">
      <c r="A57" s="120"/>
      <c r="B57" s="99"/>
      <c r="C57" s="88"/>
      <c r="D57" s="109"/>
      <c r="E57" s="13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2</v>
      </c>
    </row>
    <row r="58" spans="1:25">
      <c r="A58" s="120"/>
      <c r="B58" s="98">
        <v>1</v>
      </c>
      <c r="C58" s="94">
        <v>1</v>
      </c>
      <c r="D58" s="102">
        <v>1</v>
      </c>
      <c r="E58" s="13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>
        <v>1</v>
      </c>
      <c r="C59" s="88">
        <v>2</v>
      </c>
      <c r="D59" s="90">
        <v>1</v>
      </c>
      <c r="E59" s="13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>
        <v>21</v>
      </c>
    </row>
    <row r="60" spans="1:25">
      <c r="A60" s="120"/>
      <c r="B60" s="100" t="s">
        <v>163</v>
      </c>
      <c r="C60" s="92"/>
      <c r="D60" s="103">
        <v>1</v>
      </c>
      <c r="E60" s="13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3"/>
    </row>
    <row r="61" spans="1:25">
      <c r="A61" s="120"/>
      <c r="B61" s="2" t="s">
        <v>164</v>
      </c>
      <c r="C61" s="114"/>
      <c r="D61" s="91">
        <v>1</v>
      </c>
      <c r="E61" s="13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3">
        <v>1</v>
      </c>
    </row>
    <row r="62" spans="1:25">
      <c r="A62" s="120"/>
      <c r="B62" s="2" t="s">
        <v>165</v>
      </c>
      <c r="C62" s="114"/>
      <c r="D62" s="91">
        <v>0</v>
      </c>
      <c r="E62" s="184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13"/>
    </row>
    <row r="63" spans="1:25">
      <c r="A63" s="120"/>
      <c r="B63" s="2" t="s">
        <v>90</v>
      </c>
      <c r="C63" s="114"/>
      <c r="D63" s="93">
        <v>0</v>
      </c>
      <c r="E63" s="13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235</v>
      </c>
      <c r="Y66" s="112" t="s">
        <v>167</v>
      </c>
    </row>
    <row r="67" spans="1:25">
      <c r="A67" s="106" t="s">
        <v>31</v>
      </c>
      <c r="B67" s="98" t="s">
        <v>113</v>
      </c>
      <c r="C67" s="95" t="s">
        <v>114</v>
      </c>
      <c r="D67" s="96" t="s">
        <v>135</v>
      </c>
      <c r="E67" s="13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7" t="s">
        <v>147</v>
      </c>
      <c r="E68" s="13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116</v>
      </c>
      <c r="E69" s="13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0</v>
      </c>
    </row>
    <row r="70" spans="1:25">
      <c r="A70" s="120"/>
      <c r="B70" s="99"/>
      <c r="C70" s="88"/>
      <c r="D70" s="109"/>
      <c r="E70" s="13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0</v>
      </c>
    </row>
    <row r="71" spans="1:25">
      <c r="A71" s="120"/>
      <c r="B71" s="98">
        <v>1</v>
      </c>
      <c r="C71" s="94">
        <v>1</v>
      </c>
      <c r="D71" s="176">
        <v>130</v>
      </c>
      <c r="E71" s="177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9">
        <v>1</v>
      </c>
    </row>
    <row r="72" spans="1:25">
      <c r="A72" s="120"/>
      <c r="B72" s="99">
        <v>1</v>
      </c>
      <c r="C72" s="88">
        <v>2</v>
      </c>
      <c r="D72" s="180">
        <v>126</v>
      </c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9">
        <v>22</v>
      </c>
    </row>
    <row r="73" spans="1:25">
      <c r="A73" s="120"/>
      <c r="B73" s="100" t="s">
        <v>163</v>
      </c>
      <c r="C73" s="92"/>
      <c r="D73" s="182">
        <v>128</v>
      </c>
      <c r="E73" s="177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81"/>
    </row>
    <row r="74" spans="1:25">
      <c r="A74" s="120"/>
      <c r="B74" s="2" t="s">
        <v>164</v>
      </c>
      <c r="C74" s="114"/>
      <c r="D74" s="183">
        <v>128</v>
      </c>
      <c r="E74" s="177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81">
        <v>128</v>
      </c>
    </row>
    <row r="75" spans="1:25">
      <c r="A75" s="120"/>
      <c r="B75" s="2" t="s">
        <v>165</v>
      </c>
      <c r="C75" s="114"/>
      <c r="D75" s="183">
        <v>2.8284271247461903</v>
      </c>
      <c r="E75" s="177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81"/>
    </row>
    <row r="76" spans="1:25">
      <c r="A76" s="120"/>
      <c r="B76" s="2" t="s">
        <v>90</v>
      </c>
      <c r="C76" s="114"/>
      <c r="D76" s="93">
        <v>2.2097086912079612E-2</v>
      </c>
      <c r="E76" s="1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0</v>
      </c>
      <c r="E77" s="13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236</v>
      </c>
      <c r="Y79" s="112" t="s">
        <v>167</v>
      </c>
    </row>
    <row r="80" spans="1:25">
      <c r="A80" s="106" t="s">
        <v>34</v>
      </c>
      <c r="B80" s="98" t="s">
        <v>113</v>
      </c>
      <c r="C80" s="95" t="s">
        <v>114</v>
      </c>
      <c r="D80" s="96" t="s">
        <v>135</v>
      </c>
      <c r="E80" s="13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7" t="s">
        <v>147</v>
      </c>
      <c r="E81" s="13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116</v>
      </c>
      <c r="E82" s="13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1</v>
      </c>
    </row>
    <row r="83" spans="1:25">
      <c r="A83" s="120"/>
      <c r="B83" s="99"/>
      <c r="C83" s="88"/>
      <c r="D83" s="109"/>
      <c r="E83" s="13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1</v>
      </c>
    </row>
    <row r="84" spans="1:25">
      <c r="A84" s="120"/>
      <c r="B84" s="98">
        <v>1</v>
      </c>
      <c r="C84" s="94">
        <v>1</v>
      </c>
      <c r="D84" s="186">
        <v>15</v>
      </c>
      <c r="E84" s="187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9">
        <v>1</v>
      </c>
    </row>
    <row r="85" spans="1:25">
      <c r="A85" s="120"/>
      <c r="B85" s="99">
        <v>1</v>
      </c>
      <c r="C85" s="88">
        <v>2</v>
      </c>
      <c r="D85" s="190">
        <v>13</v>
      </c>
      <c r="E85" s="187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9">
        <v>20</v>
      </c>
    </row>
    <row r="86" spans="1:25">
      <c r="A86" s="120"/>
      <c r="B86" s="100" t="s">
        <v>163</v>
      </c>
      <c r="C86" s="92"/>
      <c r="D86" s="191">
        <v>14</v>
      </c>
      <c r="E86" s="187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92"/>
    </row>
    <row r="87" spans="1:25">
      <c r="A87" s="120"/>
      <c r="B87" s="2" t="s">
        <v>164</v>
      </c>
      <c r="C87" s="114"/>
      <c r="D87" s="193">
        <v>14</v>
      </c>
      <c r="E87" s="187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92">
        <v>14</v>
      </c>
    </row>
    <row r="88" spans="1:25">
      <c r="A88" s="120"/>
      <c r="B88" s="2" t="s">
        <v>165</v>
      </c>
      <c r="C88" s="114"/>
      <c r="D88" s="193">
        <v>1.4142135623730951</v>
      </c>
      <c r="E88" s="187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92"/>
    </row>
    <row r="89" spans="1:25">
      <c r="A89" s="120"/>
      <c r="B89" s="2" t="s">
        <v>90</v>
      </c>
      <c r="C89" s="114"/>
      <c r="D89" s="93">
        <v>0.10101525445522108</v>
      </c>
      <c r="E89" s="13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0</v>
      </c>
      <c r="E90" s="13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237</v>
      </c>
      <c r="Y92" s="112" t="s">
        <v>167</v>
      </c>
    </row>
    <row r="93" spans="1:25">
      <c r="A93" s="106" t="s">
        <v>9</v>
      </c>
      <c r="B93" s="98" t="s">
        <v>113</v>
      </c>
      <c r="C93" s="95" t="s">
        <v>114</v>
      </c>
      <c r="D93" s="96" t="s">
        <v>135</v>
      </c>
      <c r="E93" s="13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7" t="s">
        <v>147</v>
      </c>
      <c r="E94" s="13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116</v>
      </c>
      <c r="E95" s="13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1</v>
      </c>
    </row>
    <row r="96" spans="1:25">
      <c r="A96" s="120"/>
      <c r="B96" s="99"/>
      <c r="C96" s="88"/>
      <c r="D96" s="109"/>
      <c r="E96" s="13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1</v>
      </c>
    </row>
    <row r="97" spans="1:25">
      <c r="A97" s="120"/>
      <c r="B97" s="98">
        <v>1</v>
      </c>
      <c r="C97" s="94">
        <v>1</v>
      </c>
      <c r="D97" s="186">
        <v>17</v>
      </c>
      <c r="E97" s="187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9">
        <v>1</v>
      </c>
    </row>
    <row r="98" spans="1:25">
      <c r="A98" s="120"/>
      <c r="B98" s="99">
        <v>1</v>
      </c>
      <c r="C98" s="88">
        <v>2</v>
      </c>
      <c r="D98" s="190">
        <v>17</v>
      </c>
      <c r="E98" s="187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9">
        <v>21</v>
      </c>
    </row>
    <row r="99" spans="1:25">
      <c r="A99" s="120"/>
      <c r="B99" s="100" t="s">
        <v>163</v>
      </c>
      <c r="C99" s="92"/>
      <c r="D99" s="191">
        <v>17</v>
      </c>
      <c r="E99" s="187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92"/>
    </row>
    <row r="100" spans="1:25">
      <c r="A100" s="120"/>
      <c r="B100" s="2" t="s">
        <v>164</v>
      </c>
      <c r="C100" s="114"/>
      <c r="D100" s="193">
        <v>17</v>
      </c>
      <c r="E100" s="187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92">
        <v>17</v>
      </c>
    </row>
    <row r="101" spans="1:25">
      <c r="A101" s="120"/>
      <c r="B101" s="2" t="s">
        <v>165</v>
      </c>
      <c r="C101" s="114"/>
      <c r="D101" s="193">
        <v>0</v>
      </c>
      <c r="E101" s="187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92"/>
    </row>
    <row r="102" spans="1:25">
      <c r="A102" s="120"/>
      <c r="B102" s="2" t="s">
        <v>90</v>
      </c>
      <c r="C102" s="114"/>
      <c r="D102" s="93">
        <v>0</v>
      </c>
      <c r="E102" s="13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0</v>
      </c>
      <c r="E103" s="13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238</v>
      </c>
      <c r="Y105" s="112" t="s">
        <v>167</v>
      </c>
    </row>
    <row r="106" spans="1:25">
      <c r="A106" s="106" t="s">
        <v>41</v>
      </c>
      <c r="B106" s="98" t="s">
        <v>113</v>
      </c>
      <c r="C106" s="95" t="s">
        <v>114</v>
      </c>
      <c r="D106" s="96" t="s">
        <v>135</v>
      </c>
      <c r="E106" s="13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7" t="s">
        <v>147</v>
      </c>
      <c r="E107" s="13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116</v>
      </c>
      <c r="E108" s="13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0</v>
      </c>
    </row>
    <row r="109" spans="1:25">
      <c r="A109" s="120"/>
      <c r="B109" s="99"/>
      <c r="C109" s="88"/>
      <c r="D109" s="109"/>
      <c r="E109" s="13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0</v>
      </c>
    </row>
    <row r="110" spans="1:25">
      <c r="A110" s="120"/>
      <c r="B110" s="98">
        <v>1</v>
      </c>
      <c r="C110" s="94">
        <v>1</v>
      </c>
      <c r="D110" s="176">
        <v>120</v>
      </c>
      <c r="E110" s="177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9">
        <v>1</v>
      </c>
    </row>
    <row r="111" spans="1:25">
      <c r="A111" s="120"/>
      <c r="B111" s="99">
        <v>1</v>
      </c>
      <c r="C111" s="88">
        <v>2</v>
      </c>
      <c r="D111" s="180">
        <v>114</v>
      </c>
      <c r="E111" s="177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9">
        <v>22</v>
      </c>
    </row>
    <row r="112" spans="1:25">
      <c r="A112" s="120"/>
      <c r="B112" s="100" t="s">
        <v>163</v>
      </c>
      <c r="C112" s="92"/>
      <c r="D112" s="182">
        <v>117</v>
      </c>
      <c r="E112" s="177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81"/>
    </row>
    <row r="113" spans="1:25">
      <c r="A113" s="120"/>
      <c r="B113" s="2" t="s">
        <v>164</v>
      </c>
      <c r="C113" s="114"/>
      <c r="D113" s="183">
        <v>117</v>
      </c>
      <c r="E113" s="177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81">
        <v>117</v>
      </c>
    </row>
    <row r="114" spans="1:25">
      <c r="A114" s="120"/>
      <c r="B114" s="2" t="s">
        <v>165</v>
      </c>
      <c r="C114" s="114"/>
      <c r="D114" s="183">
        <v>4.2426406871192848</v>
      </c>
      <c r="E114" s="177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81"/>
    </row>
    <row r="115" spans="1:25">
      <c r="A115" s="120"/>
      <c r="B115" s="2" t="s">
        <v>90</v>
      </c>
      <c r="C115" s="114"/>
      <c r="D115" s="93">
        <v>3.6261886214694741E-2</v>
      </c>
      <c r="E115" s="13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0</v>
      </c>
      <c r="E116" s="13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239</v>
      </c>
      <c r="Y1" s="112" t="s">
        <v>167</v>
      </c>
    </row>
    <row r="2" spans="1:26">
      <c r="A2" s="106" t="s">
        <v>111</v>
      </c>
      <c r="B2" s="98" t="s">
        <v>113</v>
      </c>
      <c r="C2" s="95" t="s">
        <v>114</v>
      </c>
      <c r="D2" s="96" t="s">
        <v>135</v>
      </c>
      <c r="E2" s="97" t="s">
        <v>135</v>
      </c>
      <c r="F2" s="97" t="s">
        <v>135</v>
      </c>
      <c r="G2" s="13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6">
      <c r="A3" s="120"/>
      <c r="B3" s="99" t="s">
        <v>136</v>
      </c>
      <c r="C3" s="88" t="s">
        <v>136</v>
      </c>
      <c r="D3" s="137" t="s">
        <v>139</v>
      </c>
      <c r="E3" s="138" t="s">
        <v>140</v>
      </c>
      <c r="F3" s="138" t="s">
        <v>147</v>
      </c>
      <c r="G3" s="13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6">
      <c r="A4" s="120"/>
      <c r="B4" s="99"/>
      <c r="C4" s="88"/>
      <c r="D4" s="89" t="s">
        <v>108</v>
      </c>
      <c r="E4" s="90" t="s">
        <v>108</v>
      </c>
      <c r="F4" s="90" t="s">
        <v>108</v>
      </c>
      <c r="G4" s="13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6">
      <c r="A5" s="120"/>
      <c r="B5" s="99"/>
      <c r="C5" s="88"/>
      <c r="D5" s="109"/>
      <c r="E5" s="109"/>
      <c r="F5" s="109"/>
      <c r="G5" s="13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6">
      <c r="A6" s="120"/>
      <c r="B6" s="98">
        <v>1</v>
      </c>
      <c r="C6" s="94">
        <v>1</v>
      </c>
      <c r="D6" s="160">
        <v>0.19</v>
      </c>
      <c r="E6" s="160">
        <v>0.18</v>
      </c>
      <c r="F6" s="162">
        <v>0.18</v>
      </c>
      <c r="G6" s="194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65">
        <v>1</v>
      </c>
    </row>
    <row r="7" spans="1:26">
      <c r="A7" s="120"/>
      <c r="B7" s="99">
        <v>1</v>
      </c>
      <c r="C7" s="88">
        <v>2</v>
      </c>
      <c r="D7" s="167">
        <v>0.19</v>
      </c>
      <c r="E7" s="167">
        <v>0.18</v>
      </c>
      <c r="F7" s="169">
        <v>0.19</v>
      </c>
      <c r="G7" s="194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65">
        <v>24</v>
      </c>
    </row>
    <row r="8" spans="1:26">
      <c r="A8" s="120"/>
      <c r="B8" s="99">
        <v>1</v>
      </c>
      <c r="C8" s="88">
        <v>3</v>
      </c>
      <c r="D8" s="167">
        <v>0.19</v>
      </c>
      <c r="E8" s="167">
        <v>0.17</v>
      </c>
      <c r="F8" s="169"/>
      <c r="G8" s="194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65">
        <v>16</v>
      </c>
    </row>
    <row r="9" spans="1:26">
      <c r="A9" s="120"/>
      <c r="B9" s="99">
        <v>1</v>
      </c>
      <c r="C9" s="88">
        <v>4</v>
      </c>
      <c r="D9" s="167">
        <v>0.2</v>
      </c>
      <c r="E9" s="167">
        <v>0.18</v>
      </c>
      <c r="F9" s="169"/>
      <c r="G9" s="194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65">
        <v>0.185555555555556</v>
      </c>
      <c r="Z9" s="112"/>
    </row>
    <row r="10" spans="1:26">
      <c r="A10" s="120"/>
      <c r="B10" s="99">
        <v>1</v>
      </c>
      <c r="C10" s="88">
        <v>5</v>
      </c>
      <c r="D10" s="167">
        <v>0.19</v>
      </c>
      <c r="E10" s="167">
        <v>0.18</v>
      </c>
      <c r="F10" s="167"/>
      <c r="G10" s="194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15"/>
    </row>
    <row r="11" spans="1:26">
      <c r="A11" s="120"/>
      <c r="B11" s="99">
        <v>1</v>
      </c>
      <c r="C11" s="88">
        <v>6</v>
      </c>
      <c r="D11" s="167">
        <v>0.19</v>
      </c>
      <c r="E11" s="167">
        <v>0.19</v>
      </c>
      <c r="F11" s="167"/>
      <c r="G11" s="194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15"/>
    </row>
    <row r="12" spans="1:26">
      <c r="A12" s="120"/>
      <c r="B12" s="100" t="s">
        <v>163</v>
      </c>
      <c r="C12" s="92"/>
      <c r="D12" s="174">
        <v>0.19166666666666665</v>
      </c>
      <c r="E12" s="174">
        <v>0.17999999999999997</v>
      </c>
      <c r="F12" s="174">
        <v>0.185</v>
      </c>
      <c r="G12" s="194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15"/>
    </row>
    <row r="13" spans="1:26">
      <c r="A13" s="120"/>
      <c r="B13" s="2" t="s">
        <v>164</v>
      </c>
      <c r="C13" s="114"/>
      <c r="D13" s="104">
        <v>0.19</v>
      </c>
      <c r="E13" s="104">
        <v>0.18</v>
      </c>
      <c r="F13" s="104">
        <v>0.185</v>
      </c>
      <c r="G13" s="194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15"/>
    </row>
    <row r="14" spans="1:26">
      <c r="A14" s="120"/>
      <c r="B14" s="2" t="s">
        <v>165</v>
      </c>
      <c r="C14" s="114"/>
      <c r="D14" s="104">
        <v>4.0824829046386332E-3</v>
      </c>
      <c r="E14" s="104">
        <v>6.3245553203367553E-3</v>
      </c>
      <c r="F14" s="104">
        <v>7.0710678118654814E-3</v>
      </c>
      <c r="G14" s="13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5"/>
    </row>
    <row r="15" spans="1:26">
      <c r="A15" s="120"/>
      <c r="B15" s="2" t="s">
        <v>90</v>
      </c>
      <c r="C15" s="114"/>
      <c r="D15" s="93">
        <v>2.1299910806810263E-2</v>
      </c>
      <c r="E15" s="93">
        <v>3.5136418446315314E-2</v>
      </c>
      <c r="F15" s="93">
        <v>3.8221988172245848E-2</v>
      </c>
      <c r="G15" s="1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/>
    </row>
    <row r="16" spans="1:26">
      <c r="A16" s="120"/>
      <c r="B16" s="101" t="s">
        <v>166</v>
      </c>
      <c r="C16" s="114"/>
      <c r="D16" s="93">
        <v>3.2934131736524375E-2</v>
      </c>
      <c r="E16" s="93">
        <v>-2.9940119760481609E-2</v>
      </c>
      <c r="F16" s="93">
        <v>-2.9940119760503148E-3</v>
      </c>
      <c r="G16" s="13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/>
    </row>
    <row r="17" spans="1:25">
      <c r="B17" s="126"/>
      <c r="C17" s="100"/>
      <c r="D17" s="111"/>
      <c r="E17" s="111"/>
      <c r="F17" s="111"/>
    </row>
    <row r="18" spans="1:25">
      <c r="B18" s="130" t="s">
        <v>240</v>
      </c>
      <c r="Y18" s="112" t="s">
        <v>167</v>
      </c>
    </row>
    <row r="19" spans="1:25">
      <c r="A19" s="106" t="s">
        <v>55</v>
      </c>
      <c r="B19" s="98" t="s">
        <v>113</v>
      </c>
      <c r="C19" s="95" t="s">
        <v>114</v>
      </c>
      <c r="D19" s="96" t="s">
        <v>135</v>
      </c>
      <c r="E19" s="97" t="s">
        <v>135</v>
      </c>
      <c r="F19" s="97" t="s">
        <v>135</v>
      </c>
      <c r="G19" s="13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 t="s">
        <v>136</v>
      </c>
      <c r="C20" s="88" t="s">
        <v>136</v>
      </c>
      <c r="D20" s="137" t="s">
        <v>139</v>
      </c>
      <c r="E20" s="138" t="s">
        <v>140</v>
      </c>
      <c r="F20" s="138" t="s">
        <v>147</v>
      </c>
      <c r="G20" s="13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 t="s">
        <v>1</v>
      </c>
    </row>
    <row r="21" spans="1:25">
      <c r="A21" s="120"/>
      <c r="B21" s="99"/>
      <c r="C21" s="88"/>
      <c r="D21" s="89" t="s">
        <v>108</v>
      </c>
      <c r="E21" s="90" t="s">
        <v>108</v>
      </c>
      <c r="F21" s="90" t="s">
        <v>108</v>
      </c>
      <c r="G21" s="13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2">
        <v>3</v>
      </c>
    </row>
    <row r="22" spans="1:25">
      <c r="A22" s="120"/>
      <c r="B22" s="99"/>
      <c r="C22" s="88"/>
      <c r="D22" s="109"/>
      <c r="E22" s="109"/>
      <c r="F22" s="109"/>
      <c r="G22" s="13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2">
        <v>3</v>
      </c>
    </row>
    <row r="23" spans="1:25">
      <c r="A23" s="120"/>
      <c r="B23" s="98">
        <v>1</v>
      </c>
      <c r="C23" s="94">
        <v>1</v>
      </c>
      <c r="D23" s="160">
        <v>0.39</v>
      </c>
      <c r="E23" s="160">
        <v>0.40999999999999992</v>
      </c>
      <c r="F23" s="162">
        <v>0.37</v>
      </c>
      <c r="G23" s="194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65">
        <v>1</v>
      </c>
    </row>
    <row r="24" spans="1:25">
      <c r="A24" s="120"/>
      <c r="B24" s="99">
        <v>1</v>
      </c>
      <c r="C24" s="88">
        <v>2</v>
      </c>
      <c r="D24" s="167">
        <v>0.39</v>
      </c>
      <c r="E24" s="167">
        <v>0.40999999999999992</v>
      </c>
      <c r="F24" s="169">
        <v>0.35</v>
      </c>
      <c r="G24" s="194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65">
        <v>24</v>
      </c>
    </row>
    <row r="25" spans="1:25">
      <c r="A25" s="120"/>
      <c r="B25" s="99">
        <v>1</v>
      </c>
      <c r="C25" s="88">
        <v>3</v>
      </c>
      <c r="D25" s="167">
        <v>0.39</v>
      </c>
      <c r="E25" s="167">
        <v>0.40999999999999992</v>
      </c>
      <c r="F25" s="169"/>
      <c r="G25" s="194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65">
        <v>16</v>
      </c>
    </row>
    <row r="26" spans="1:25">
      <c r="A26" s="120"/>
      <c r="B26" s="99">
        <v>1</v>
      </c>
      <c r="C26" s="88">
        <v>4</v>
      </c>
      <c r="D26" s="167">
        <v>0.38</v>
      </c>
      <c r="E26" s="167">
        <v>0.42</v>
      </c>
      <c r="F26" s="169"/>
      <c r="G26" s="194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65">
        <v>0.387777777777778</v>
      </c>
    </row>
    <row r="27" spans="1:25">
      <c r="A27" s="120"/>
      <c r="B27" s="99">
        <v>1</v>
      </c>
      <c r="C27" s="88">
        <v>5</v>
      </c>
      <c r="D27" s="167">
        <v>0.39</v>
      </c>
      <c r="E27" s="167">
        <v>0.42</v>
      </c>
      <c r="F27" s="167"/>
      <c r="G27" s="194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15"/>
    </row>
    <row r="28" spans="1:25">
      <c r="A28" s="120"/>
      <c r="B28" s="99">
        <v>1</v>
      </c>
      <c r="C28" s="88">
        <v>6</v>
      </c>
      <c r="D28" s="167">
        <v>0.39</v>
      </c>
      <c r="E28" s="167">
        <v>0.42</v>
      </c>
      <c r="F28" s="167"/>
      <c r="G28" s="194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15"/>
    </row>
    <row r="29" spans="1:25">
      <c r="A29" s="120"/>
      <c r="B29" s="100" t="s">
        <v>163</v>
      </c>
      <c r="C29" s="92"/>
      <c r="D29" s="174">
        <v>0.38833333333333336</v>
      </c>
      <c r="E29" s="174">
        <v>0.41499999999999998</v>
      </c>
      <c r="F29" s="174">
        <v>0.36</v>
      </c>
      <c r="G29" s="194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15"/>
    </row>
    <row r="30" spans="1:25">
      <c r="A30" s="120"/>
      <c r="B30" s="2" t="s">
        <v>164</v>
      </c>
      <c r="C30" s="114"/>
      <c r="D30" s="104">
        <v>0.39</v>
      </c>
      <c r="E30" s="104">
        <v>0.41499999999999992</v>
      </c>
      <c r="F30" s="104">
        <v>0.36</v>
      </c>
      <c r="G30" s="194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15"/>
    </row>
    <row r="31" spans="1:25">
      <c r="A31" s="120"/>
      <c r="B31" s="2" t="s">
        <v>165</v>
      </c>
      <c r="C31" s="114"/>
      <c r="D31" s="104">
        <v>4.0824829046386332E-3</v>
      </c>
      <c r="E31" s="104">
        <v>5.477225575051696E-3</v>
      </c>
      <c r="F31" s="104">
        <v>1.4142135623730963E-2</v>
      </c>
      <c r="G31" s="13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5"/>
    </row>
    <row r="32" spans="1:25">
      <c r="A32" s="120"/>
      <c r="B32" s="2" t="s">
        <v>90</v>
      </c>
      <c r="C32" s="114"/>
      <c r="D32" s="93">
        <v>1.05128315140909E-2</v>
      </c>
      <c r="E32" s="93">
        <v>1.3198133915787219E-2</v>
      </c>
      <c r="F32" s="93">
        <v>3.9283710065919346E-2</v>
      </c>
      <c r="G32" s="13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/>
    </row>
    <row r="33" spans="1:25">
      <c r="A33" s="120"/>
      <c r="B33" s="101" t="s">
        <v>166</v>
      </c>
      <c r="C33" s="114"/>
      <c r="D33" s="93">
        <v>1.4326647564464334E-3</v>
      </c>
      <c r="E33" s="93">
        <v>7.0200573065901883E-2</v>
      </c>
      <c r="F33" s="93">
        <v>-7.1633237822350093E-2</v>
      </c>
      <c r="G33" s="13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/>
    </row>
    <row r="34" spans="1:25">
      <c r="B34" s="126"/>
      <c r="C34" s="100"/>
      <c r="D34" s="111"/>
      <c r="E34" s="111"/>
      <c r="F34" s="111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Jared Hamlyn</cp:lastModifiedBy>
  <cp:lastPrinted>2011-08-08T04:26:22Z</cp:lastPrinted>
  <dcterms:created xsi:type="dcterms:W3CDTF">2000-11-24T23:59:25Z</dcterms:created>
  <dcterms:modified xsi:type="dcterms:W3CDTF">2012-10-08T05:14:02Z</dcterms:modified>
</cp:coreProperties>
</file>