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omments1.xml" ContentType="application/vnd.openxmlformats-officedocument.spreadsheetml.comments+xml"/>
  <Override PartName="/xl/drawings/drawing6.xml" ContentType="application/vnd.openxmlformats-officedocument.drawing+xml"/>
  <Override PartName="/xl/comments2.xml" ContentType="application/vnd.openxmlformats-officedocument.spreadsheetml.comments+xml"/>
  <Override PartName="/xl/drawings/drawing7.xml" ContentType="application/vnd.openxmlformats-officedocument.drawing+xml"/>
  <Override PartName="/xl/comments3.xml" ContentType="application/vnd.openxmlformats-officedocument.spreadsheetml.comments+xml"/>
  <Override PartName="/xl/drawings/drawing8.xml" ContentType="application/vnd.openxmlformats-officedocument.drawing+xml"/>
  <Override PartName="/xl/comments4.xml" ContentType="application/vnd.openxmlformats-officedocument.spreadsheetml.comments+xml"/>
  <Override PartName="/xl/drawings/drawing9.xml" ContentType="application/vnd.openxmlformats-officedocument.drawing+xml"/>
  <Override PartName="/xl/comments5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75" yWindow="15" windowWidth="19170" windowHeight="11925" tabRatio="504" activeTab="1"/>
  </bookViews>
  <sheets>
    <sheet name="Abbreviations" sheetId="47890" r:id="rId1"/>
    <sheet name="Certified Values" sheetId="47885" r:id="rId2"/>
    <sheet name="Indicative Values" sheetId="47888" r:id="rId3"/>
    <sheet name="Performance Gates" sheetId="47886" r:id="rId4"/>
    <sheet name="Classical" sheetId="47894" r:id="rId5"/>
    <sheet name="IRC&amp;AD" sheetId="47895" r:id="rId6"/>
    <sheet name="Thermograv" sheetId="47896" r:id="rId7"/>
    <sheet name="Fire Assay" sheetId="47897" r:id="rId8"/>
    <sheet name="4-Acid" sheetId="47898" r:id="rId9"/>
  </sheets>
  <calcPr calcId="145621" calcMode="manual"/>
</workbook>
</file>

<file path=xl/comments1.xml><?xml version="1.0" encoding="utf-8"?>
<comments xmlns="http://schemas.openxmlformats.org/spreadsheetml/2006/main">
  <authors>
    <author>Clinton Savory</author>
  </authors>
  <commentList>
    <comment ref="C17" author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</commentList>
</comments>
</file>

<file path=xl/comments2.xml><?xml version="1.0" encoding="utf-8"?>
<comments xmlns="http://schemas.openxmlformats.org/spreadsheetml/2006/main">
  <authors>
    <author>Clinton Savory</author>
  </authors>
  <commentList>
    <comment ref="C15" author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</commentList>
</comments>
</file>

<file path=xl/comments3.xml><?xml version="1.0" encoding="utf-8"?>
<comments xmlns="http://schemas.openxmlformats.org/spreadsheetml/2006/main">
  <authors>
    <author>Clinton Savory</author>
  </authors>
  <commentList>
    <comment ref="C15" author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</commentList>
</comments>
</file>

<file path=xl/comments4.xml><?xml version="1.0" encoding="utf-8"?>
<comments xmlns="http://schemas.openxmlformats.org/spreadsheetml/2006/main">
  <authors>
    <author>Clinton Savory</author>
  </authors>
  <commentList>
    <comment ref="C18" author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</commentList>
</comments>
</file>

<file path=xl/comments5.xml><?xml version="1.0" encoding="utf-8"?>
<comments xmlns="http://schemas.openxmlformats.org/spreadsheetml/2006/main">
  <authors>
    <author>Clinton Savory</author>
  </authors>
  <commentList>
    <comment ref="C17" author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35" author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53" author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71" author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89" author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107" author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</commentList>
</comments>
</file>

<file path=xl/sharedStrings.xml><?xml version="1.0" encoding="utf-8"?>
<sst xmlns="http://schemas.openxmlformats.org/spreadsheetml/2006/main" count="392" uniqueCount="121">
  <si>
    <t>Cu</t>
  </si>
  <si>
    <t>wt.%</t>
  </si>
  <si>
    <t>Constituent</t>
  </si>
  <si>
    <t>ppm</t>
  </si>
  <si>
    <t>Ag</t>
  </si>
  <si>
    <t>Co</t>
  </si>
  <si>
    <t>Mo</t>
  </si>
  <si>
    <t>Ni</t>
  </si>
  <si>
    <t>Pb</t>
  </si>
  <si>
    <t>Zn</t>
  </si>
  <si>
    <t>Unit</t>
  </si>
  <si>
    <t>Value</t>
  </si>
  <si>
    <t>S</t>
  </si>
  <si>
    <t>Certified</t>
  </si>
  <si>
    <t>1SD</t>
  </si>
  <si>
    <t>Low</t>
  </si>
  <si>
    <t>High</t>
  </si>
  <si>
    <t>Certified Value</t>
  </si>
  <si>
    <t>Absolute Standard Deviations</t>
  </si>
  <si>
    <t>Relative Standard Deviations</t>
  </si>
  <si>
    <t>5% window</t>
  </si>
  <si>
    <t>2SD Low</t>
  </si>
  <si>
    <t>2SD High</t>
  </si>
  <si>
    <t>3SD Low</t>
  </si>
  <si>
    <t>3SD High</t>
  </si>
  <si>
    <t>1RSD</t>
  </si>
  <si>
    <t>2RSD</t>
  </si>
  <si>
    <t>3RSD</t>
  </si>
  <si>
    <t>Abbreviation</t>
  </si>
  <si>
    <t>Explanation</t>
  </si>
  <si>
    <t>Std.Dev.</t>
  </si>
  <si>
    <t>one sigma standard deviation</t>
  </si>
  <si>
    <t>Rel.Std.Dev.</t>
  </si>
  <si>
    <t>one sigma relative standard deviation</t>
  </si>
  <si>
    <t>percent deviation of lab mean from corrected mean of means</t>
  </si>
  <si>
    <t>NR</t>
  </si>
  <si>
    <t>not reported</t>
  </si>
  <si>
    <t>&lt; </t>
  </si>
  <si>
    <t>‘less than’</t>
  </si>
  <si>
    <r>
      <t>PDM</t>
    </r>
    <r>
      <rPr>
        <vertAlign val="superscript"/>
        <sz val="10"/>
        <rFont val="Arial"/>
        <family val="2"/>
      </rPr>
      <t>3</t>
    </r>
  </si>
  <si>
    <t>95% Confidence Limits</t>
  </si>
  <si>
    <t>95% Tolerance Limits</t>
  </si>
  <si>
    <t>Au</t>
  </si>
  <si>
    <t>IRC</t>
  </si>
  <si>
    <t>infrared combustion furnace</t>
  </si>
  <si>
    <t>Round</t>
  </si>
  <si>
    <t>Replicate</t>
  </si>
  <si>
    <t>4A*OES</t>
  </si>
  <si>
    <t>30g</t>
  </si>
  <si>
    <t>(for Method Group Tabulated Results omitted in the determination of Certified Values)</t>
  </si>
  <si>
    <t>Legend:-</t>
  </si>
  <si>
    <t>Batch &amp; Limits</t>
  </si>
  <si>
    <t xml:space="preserve"> - Outlying laboratory batch data sets and superfluous limit values</t>
  </si>
  <si>
    <t xml:space="preserve"> - Outlying individual values</t>
  </si>
  <si>
    <t>Individual</t>
  </si>
  <si>
    <t>Pb Fire Assay</t>
  </si>
  <si>
    <t>4-Acid Digestion</t>
  </si>
  <si>
    <t>Classical Wet Chemistry</t>
  </si>
  <si>
    <t>Infrared Combustion or Acid Digestion</t>
  </si>
  <si>
    <t>Thermogravimetry</t>
  </si>
  <si>
    <t>Cu, wt.%</t>
  </si>
  <si>
    <t>S, wt.%</t>
  </si>
  <si>
    <t>Lab</t>
  </si>
  <si>
    <t>No</t>
  </si>
  <si>
    <t>SIT</t>
  </si>
  <si>
    <t>3AC*TITR</t>
  </si>
  <si>
    <t>AD*PTITR</t>
  </si>
  <si>
    <t>EG</t>
  </si>
  <si>
    <t>Mean</t>
  </si>
  <si>
    <t>Median</t>
  </si>
  <si>
    <t>Std Dev.</t>
  </si>
  <si>
    <t>PDM3</t>
  </si>
  <si>
    <t>Z-Score (Absolute)</t>
  </si>
  <si>
    <t>AD*GRAV</t>
  </si>
  <si>
    <t>at 105°C</t>
  </si>
  <si>
    <r>
      <t>H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O-</t>
    </r>
  </si>
  <si>
    <t>FA*AAS</t>
  </si>
  <si>
    <t>NA</t>
  </si>
  <si>
    <t>Indicative</t>
  </si>
  <si>
    <t>short iodide titration</t>
  </si>
  <si>
    <t>concentrate method 3-acid (HNO3-HCl-H2SO4) digest with titration finish</t>
  </si>
  <si>
    <t>acid digest (non-specific) with Potentiometric titration finish</t>
  </si>
  <si>
    <t>electrogravimetry</t>
  </si>
  <si>
    <t>acid digest (non-specific) with Gravimetric finish</t>
  </si>
  <si>
    <t>moisture at 105°C</t>
  </si>
  <si>
    <t>fire assay with AAS finish</t>
  </si>
  <si>
    <t>4-acid (HF-HNO3-HClO4-HCl) digest with ICP-OES finish</t>
  </si>
  <si>
    <t>Cu, Copper (wt.%)</t>
  </si>
  <si>
    <t>S, Sulphur (wt.%)</t>
  </si>
  <si>
    <r>
      <t>H</t>
    </r>
    <r>
      <rPr>
        <u/>
        <vertAlign val="subscript"/>
        <sz val="10"/>
        <color theme="10"/>
        <rFont val="Arial"/>
        <family val="2"/>
      </rPr>
      <t>2</t>
    </r>
    <r>
      <rPr>
        <u/>
        <sz val="10"/>
        <color theme="10"/>
        <rFont val="Arial"/>
        <family val="2"/>
      </rPr>
      <t>O-, Moisture @105°C (wt.%)</t>
    </r>
  </si>
  <si>
    <r>
      <t>H</t>
    </r>
    <r>
      <rPr>
        <vertAlign val="subscript"/>
        <sz val="8.5"/>
        <rFont val="Arial"/>
        <family val="2"/>
      </rPr>
      <t>2</t>
    </r>
    <r>
      <rPr>
        <sz val="8.5"/>
        <rFont val="Arial"/>
        <family val="2"/>
      </rPr>
      <t>O-, wt.%</t>
    </r>
  </si>
  <si>
    <t/>
  </si>
  <si>
    <t>SD</t>
  </si>
  <si>
    <t>Table 1. Abbreviations used for OREAS 992</t>
  </si>
  <si>
    <t>Table 2. Certified Values, SD's, 95% Confidence and Tolerance Limits for OREAS 992</t>
  </si>
  <si>
    <t>Table 3. Indicative Values for OREAS 992</t>
  </si>
  <si>
    <t>Table 4. Pooled-Lab Performance Gates for OREAS 992</t>
  </si>
  <si>
    <t>Analytical results for Cu in OREAS 992 (Certified Value 43.9 wt.%)</t>
  </si>
  <si>
    <t>Analytical results for S in OREAS 992 (Certified Value 36.97 wt.%)</t>
  </si>
  <si>
    <t>Analytical results for H2O- in OREAS 992 (Certified Value 3.58 wt.%)</t>
  </si>
  <si>
    <t>Analytical results for Au in OREAS 992 (Indicative Value 7.92 ppm)</t>
  </si>
  <si>
    <t>Analytical results for Ag in OREAS 992 (Indicative Value 33.5 ppm)</t>
  </si>
  <si>
    <t>Analytical results for Co in OREAS 992 (Indicative Value 790 ppm)</t>
  </si>
  <si>
    <t>Analytical results for Mo in OREAS 992 (Indicative Value 2 ppm)</t>
  </si>
  <si>
    <t>Analytical results for Ni in OREAS 992 (Indicative Value 1.5 wt.%)</t>
  </si>
  <si>
    <t>Analytical results for Pb in OREAS 992 (Indicative Value 470 ppm)</t>
  </si>
  <si>
    <t>Analytical results for Zn in OREAS 992 (Indicative Value 17.8 ppm)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</si>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</sst>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0.000"/>
    <numFmt numFmtId="166" formatCode="0&quot;g&quot;"/>
  </numFmts>
  <fonts count="42">
    <font>
      <sz val="12"/>
      <name val="Arial MT"/>
    </font>
    <font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 MT"/>
    </font>
    <font>
      <sz val="8"/>
      <name val="Arial MT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2"/>
      <name val="Arial"/>
      <family val="2"/>
    </font>
    <font>
      <i/>
      <sz val="10"/>
      <name val="Arial"/>
      <family val="2"/>
    </font>
    <font>
      <sz val="12"/>
      <name val="Arial MT"/>
    </font>
    <font>
      <sz val="10"/>
      <name val="Arial"/>
      <family val="2"/>
    </font>
    <font>
      <vertAlign val="superscript"/>
      <sz val="10"/>
      <name val="Arial"/>
      <family val="2"/>
    </font>
    <font>
      <b/>
      <sz val="9.5"/>
      <name val="Arial"/>
      <family val="2"/>
    </font>
    <font>
      <u/>
      <sz val="10"/>
      <color theme="10"/>
      <name val="Arial"/>
      <family val="2"/>
    </font>
    <font>
      <vertAlign val="subscript"/>
      <sz val="12"/>
      <name val="Arial"/>
      <family val="2"/>
    </font>
    <font>
      <sz val="10"/>
      <color theme="0"/>
      <name val="Arial"/>
      <family val="2"/>
    </font>
    <font>
      <b/>
      <u/>
      <sz val="10"/>
      <name val="Arial MT"/>
    </font>
    <font>
      <sz val="9"/>
      <name val="Arial"/>
      <family val="2"/>
    </font>
    <font>
      <b/>
      <sz val="14"/>
      <color indexed="81"/>
      <name val="Tahoma"/>
      <family val="2"/>
    </font>
    <font>
      <sz val="8.5"/>
      <name val="Arial"/>
      <family val="2"/>
    </font>
    <font>
      <sz val="8.5"/>
      <name val="Arial MT"/>
    </font>
    <font>
      <vertAlign val="subscript"/>
      <sz val="8.5"/>
      <name val="Arial"/>
      <family val="2"/>
    </font>
    <font>
      <b/>
      <i/>
      <sz val="10"/>
      <name val="Arial"/>
      <family val="2"/>
    </font>
    <font>
      <u/>
      <vertAlign val="subscript"/>
      <sz val="10"/>
      <color theme="10"/>
      <name val="Arial"/>
      <family val="2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99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0" tint="-4.9989318521683403E-2"/>
        <bgColor theme="1" tint="0.34998626667073579"/>
      </patternFill>
    </fill>
  </fills>
  <borders count="4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auto="1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theme="1" tint="0.34998626667073579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indexed="64"/>
      </top>
      <bottom style="thin">
        <color indexed="64"/>
      </bottom>
      <diagonal/>
    </border>
    <border>
      <left style="thin">
        <color theme="1" tint="0.34998626667073579"/>
      </left>
      <right style="thin">
        <color theme="1" tint="0.34998626667073579"/>
      </right>
      <top/>
      <bottom/>
      <diagonal/>
    </border>
    <border>
      <left style="thin">
        <color indexed="64"/>
      </left>
      <right style="thin">
        <color theme="1" tint="0.34998626667073579"/>
      </right>
      <top style="thin">
        <color indexed="64"/>
      </top>
      <bottom/>
      <diagonal/>
    </border>
    <border>
      <left style="thin">
        <color indexed="64"/>
      </left>
      <right style="thin">
        <color theme="1" tint="0.34998626667073579"/>
      </right>
      <top/>
      <bottom/>
      <diagonal/>
    </border>
    <border>
      <left style="thin">
        <color theme="1" tint="0.34998626667073579"/>
      </left>
      <right style="thin">
        <color theme="1" tint="0.34998626667073579"/>
      </right>
      <top/>
      <bottom style="double">
        <color indexed="64"/>
      </bottom>
      <diagonal/>
    </border>
    <border>
      <left style="thin">
        <color indexed="64"/>
      </left>
      <right style="thin">
        <color theme="1" tint="0.34998626667073579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double">
        <color indexed="64"/>
      </top>
      <bottom/>
      <diagonal/>
    </border>
  </borders>
  <cellStyleXfs count="47">
    <xf numFmtId="0" fontId="0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8" borderId="0" applyNumberFormat="0" applyBorder="0" applyAlignment="0" applyProtection="0"/>
    <xf numFmtId="0" fontId="6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9" borderId="0" applyNumberFormat="0" applyBorder="0" applyAlignment="0" applyProtection="0"/>
    <xf numFmtId="0" fontId="8" fillId="3" borderId="0" applyNumberFormat="0" applyBorder="0" applyAlignment="0" applyProtection="0"/>
    <xf numFmtId="0" fontId="9" fillId="20" borderId="1" applyNumberFormat="0" applyAlignment="0" applyProtection="0"/>
    <xf numFmtId="0" fontId="10" fillId="21" borderId="2" applyNumberFormat="0" applyAlignment="0" applyProtection="0"/>
    <xf numFmtId="0" fontId="11" fillId="0" borderId="0" applyNumberFormat="0" applyFill="0" applyBorder="0" applyAlignment="0" applyProtection="0"/>
    <xf numFmtId="0" fontId="12" fillId="4" borderId="0" applyNumberFormat="0" applyBorder="0" applyAlignment="0" applyProtection="0"/>
    <xf numFmtId="0" fontId="13" fillId="0" borderId="3" applyNumberFormat="0" applyFill="0" applyAlignment="0" applyProtection="0"/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5" fillId="0" borderId="0" applyNumberFormat="0" applyFill="0" applyBorder="0" applyAlignment="0" applyProtection="0"/>
    <xf numFmtId="0" fontId="16" fillId="7" borderId="1" applyNumberFormat="0" applyAlignment="0" applyProtection="0"/>
    <xf numFmtId="0" fontId="17" fillId="0" borderId="6" applyNumberFormat="0" applyFill="0" applyAlignment="0" applyProtection="0"/>
    <xf numFmtId="0" fontId="18" fillId="22" borderId="0" applyNumberFormat="0" applyBorder="0" applyAlignment="0" applyProtection="0"/>
    <xf numFmtId="0" fontId="6" fillId="23" borderId="7" applyNumberFormat="0" applyFont="0" applyAlignment="0" applyProtection="0"/>
    <xf numFmtId="0" fontId="19" fillId="20" borderId="8" applyNumberFormat="0" applyAlignment="0" applyProtection="0"/>
    <xf numFmtId="0" fontId="20" fillId="0" borderId="0" applyNumberFormat="0" applyFill="0" applyBorder="0" applyAlignment="0" applyProtection="0"/>
    <xf numFmtId="0" fontId="21" fillId="0" borderId="9" applyNumberFormat="0" applyFill="0" applyAlignment="0" applyProtection="0"/>
    <xf numFmtId="0" fontId="22" fillId="0" borderId="0" applyNumberFormat="0" applyFill="0" applyBorder="0" applyAlignment="0" applyProtection="0"/>
    <xf numFmtId="0" fontId="23" fillId="0" borderId="0"/>
    <xf numFmtId="9" fontId="27" fillId="0" borderId="0" applyFont="0" applyFill="0" applyBorder="0" applyAlignment="0" applyProtection="0"/>
    <xf numFmtId="0" fontId="28" fillId="0" borderId="0"/>
    <xf numFmtId="0" fontId="1" fillId="0" borderId="0"/>
    <xf numFmtId="0" fontId="31" fillId="0" borderId="0" applyNumberFormat="0" applyFill="0" applyBorder="0" applyAlignment="0" applyProtection="0"/>
  </cellStyleXfs>
  <cellXfs count="172">
    <xf numFmtId="0" fontId="0" fillId="0" borderId="0" xfId="0"/>
    <xf numFmtId="0" fontId="2" fillId="0" borderId="0" xfId="0" applyFont="1"/>
    <xf numFmtId="0" fontId="2" fillId="0" borderId="0" xfId="0" applyFont="1" applyBorder="1"/>
    <xf numFmtId="0" fontId="4" fillId="0" borderId="0" xfId="0" applyFont="1"/>
    <xf numFmtId="0" fontId="5" fillId="0" borderId="0" xfId="0" applyFont="1" applyBorder="1" applyAlignment="1">
      <alignment vertical="center"/>
    </xf>
    <xf numFmtId="0" fontId="4" fillId="0" borderId="0" xfId="0" applyFont="1" applyAlignment="1">
      <alignment vertical="center"/>
    </xf>
    <xf numFmtId="2" fontId="2" fillId="0" borderId="10" xfId="0" applyNumberFormat="1" applyFont="1" applyFill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/>
    <xf numFmtId="0" fontId="3" fillId="0" borderId="0" xfId="0" applyFont="1" applyFill="1" applyBorder="1" applyAlignment="1">
      <alignment horizontal="center" vertical="center"/>
    </xf>
    <xf numFmtId="164" fontId="25" fillId="0" borderId="0" xfId="0" applyNumberFormat="1" applyFont="1" applyAlignment="1">
      <alignment horizontal="centerContinuous" vertical="center"/>
    </xf>
    <xf numFmtId="164" fontId="25" fillId="0" borderId="0" xfId="0" applyNumberFormat="1" applyFont="1" applyAlignment="1">
      <alignment horizontal="left" vertical="center"/>
    </xf>
    <xf numFmtId="164" fontId="24" fillId="0" borderId="0" xfId="0" applyNumberFormat="1" applyFont="1" applyAlignment="1">
      <alignment vertical="center"/>
    </xf>
    <xf numFmtId="164" fontId="24" fillId="0" borderId="0" xfId="0" applyNumberFormat="1" applyFont="1" applyBorder="1" applyAlignment="1">
      <alignment vertical="center"/>
    </xf>
    <xf numFmtId="0" fontId="3" fillId="26" borderId="10" xfId="0" applyFont="1" applyFill="1" applyBorder="1" applyAlignment="1">
      <alignment horizontal="center" vertical="center"/>
    </xf>
    <xf numFmtId="0" fontId="2" fillId="0" borderId="11" xfId="0" applyFont="1" applyBorder="1" applyAlignment="1" applyProtection="1">
      <alignment horizontal="center"/>
    </xf>
    <xf numFmtId="2" fontId="2" fillId="0" borderId="11" xfId="0" applyNumberFormat="1" applyFont="1" applyFill="1" applyBorder="1" applyAlignment="1" applyProtection="1">
      <alignment horizontal="center"/>
    </xf>
    <xf numFmtId="2" fontId="2" fillId="0" borderId="10" xfId="0" applyNumberFormat="1" applyFont="1" applyFill="1" applyBorder="1" applyAlignment="1" applyProtection="1">
      <alignment horizontal="center"/>
    </xf>
    <xf numFmtId="2" fontId="2" fillId="0" borderId="10" xfId="0" applyNumberFormat="1" applyFont="1" applyFill="1" applyBorder="1" applyAlignment="1">
      <alignment horizontal="center"/>
    </xf>
    <xf numFmtId="0" fontId="2" fillId="0" borderId="24" xfId="0" applyFont="1" applyBorder="1"/>
    <xf numFmtId="10" fontId="2" fillId="0" borderId="10" xfId="43" applyNumberFormat="1" applyFont="1" applyFill="1" applyBorder="1" applyAlignment="1">
      <alignment horizontal="center"/>
    </xf>
    <xf numFmtId="0" fontId="2" fillId="0" borderId="26" xfId="0" applyFont="1" applyBorder="1" applyAlignment="1" applyProtection="1">
      <alignment horizontal="center"/>
    </xf>
    <xf numFmtId="0" fontId="2" fillId="0" borderId="27" xfId="0" applyFont="1" applyBorder="1" applyAlignment="1" applyProtection="1">
      <alignment horizontal="center"/>
    </xf>
    <xf numFmtId="2" fontId="2" fillId="0" borderId="26" xfId="0" applyNumberFormat="1" applyFont="1" applyFill="1" applyBorder="1" applyAlignment="1" applyProtection="1">
      <alignment horizontal="center"/>
    </xf>
    <xf numFmtId="2" fontId="2" fillId="0" borderId="28" xfId="0" applyNumberFormat="1" applyFont="1" applyFill="1" applyBorder="1" applyAlignment="1" applyProtection="1">
      <alignment horizontal="center"/>
    </xf>
    <xf numFmtId="0" fontId="2" fillId="0" borderId="31" xfId="0" applyFont="1" applyBorder="1" applyAlignment="1" applyProtection="1">
      <alignment horizontal="center"/>
    </xf>
    <xf numFmtId="0" fontId="2" fillId="0" borderId="32" xfId="0" applyFont="1" applyBorder="1" applyAlignment="1" applyProtection="1">
      <alignment horizontal="center"/>
    </xf>
    <xf numFmtId="0" fontId="2" fillId="0" borderId="15" xfId="0" applyFont="1" applyBorder="1"/>
    <xf numFmtId="2" fontId="2" fillId="0" borderId="25" xfId="0" applyNumberFormat="1" applyFont="1" applyFill="1" applyBorder="1" applyAlignment="1" applyProtection="1">
      <alignment horizontal="center"/>
    </xf>
    <xf numFmtId="2" fontId="2" fillId="0" borderId="25" xfId="0" applyNumberFormat="1" applyFont="1" applyBorder="1" applyAlignment="1">
      <alignment horizontal="center"/>
    </xf>
    <xf numFmtId="2" fontId="2" fillId="0" borderId="10" xfId="0" applyNumberFormat="1" applyFont="1" applyBorder="1" applyAlignment="1">
      <alignment horizontal="center"/>
    </xf>
    <xf numFmtId="2" fontId="2" fillId="0" borderId="22" xfId="0" applyNumberFormat="1" applyFont="1" applyBorder="1" applyAlignment="1">
      <alignment horizontal="center"/>
    </xf>
    <xf numFmtId="165" fontId="2" fillId="0" borderId="10" xfId="0" applyNumberFormat="1" applyFont="1" applyFill="1" applyBorder="1" applyAlignment="1">
      <alignment horizontal="center"/>
    </xf>
    <xf numFmtId="165" fontId="3" fillId="25" borderId="15" xfId="0" applyNumberFormat="1" applyFont="1" applyFill="1" applyBorder="1" applyAlignment="1">
      <alignment horizontal="center" vertical="center"/>
    </xf>
    <xf numFmtId="0" fontId="24" fillId="0" borderId="33" xfId="0" applyFont="1" applyFill="1" applyBorder="1" applyAlignment="1">
      <alignment horizontal="center" vertical="center"/>
    </xf>
    <xf numFmtId="166" fontId="2" fillId="0" borderId="11" xfId="0" applyNumberFormat="1" applyFont="1" applyFill="1" applyBorder="1" applyAlignment="1" applyProtection="1">
      <alignment horizontal="center"/>
    </xf>
    <xf numFmtId="0" fontId="2" fillId="0" borderId="15" xfId="0" applyFont="1" applyFill="1" applyBorder="1"/>
    <xf numFmtId="2" fontId="33" fillId="0" borderId="0" xfId="0" applyNumberFormat="1" applyFont="1" applyFill="1" applyBorder="1" applyAlignment="1">
      <alignment horizontal="center"/>
    </xf>
    <xf numFmtId="2" fontId="2" fillId="0" borderId="0" xfId="0" applyNumberFormat="1" applyFont="1" applyFill="1" applyBorder="1" applyAlignment="1"/>
    <xf numFmtId="0" fontId="2" fillId="0" borderId="11" xfId="0" applyFont="1" applyBorder="1"/>
    <xf numFmtId="165" fontId="2" fillId="0" borderId="0" xfId="0" applyNumberFormat="1" applyFont="1" applyFill="1" applyBorder="1" applyAlignment="1"/>
    <xf numFmtId="0" fontId="2" fillId="0" borderId="0" xfId="0" applyFont="1" applyFill="1" applyBorder="1" applyAlignment="1"/>
    <xf numFmtId="0" fontId="0" fillId="0" borderId="0" xfId="0" applyFont="1"/>
    <xf numFmtId="0" fontId="0" fillId="0" borderId="33" xfId="0" applyFont="1" applyBorder="1"/>
    <xf numFmtId="0" fontId="34" fillId="0" borderId="0" xfId="0" applyFont="1" applyBorder="1"/>
    <xf numFmtId="0" fontId="3" fillId="28" borderId="0" xfId="0" applyFont="1" applyFill="1" applyBorder="1" applyAlignment="1">
      <alignment horizontal="center"/>
    </xf>
    <xf numFmtId="0" fontId="4" fillId="0" borderId="0" xfId="0" quotePrefix="1" applyFont="1" applyBorder="1"/>
    <xf numFmtId="0" fontId="3" fillId="27" borderId="0" xfId="0" applyFont="1" applyFill="1" applyBorder="1" applyAlignment="1">
      <alignment horizontal="center"/>
    </xf>
    <xf numFmtId="0" fontId="35" fillId="0" borderId="15" xfId="0" applyFont="1" applyFill="1" applyBorder="1"/>
    <xf numFmtId="0" fontId="5" fillId="0" borderId="0" xfId="0" applyFont="1"/>
    <xf numFmtId="0" fontId="5" fillId="0" borderId="0" xfId="0" applyFont="1" applyBorder="1"/>
    <xf numFmtId="164" fontId="24" fillId="0" borderId="0" xfId="0" applyNumberFormat="1" applyFont="1" applyFill="1" applyAlignment="1">
      <alignment vertical="center"/>
    </xf>
    <xf numFmtId="0" fontId="3" fillId="0" borderId="0" xfId="0" applyFont="1"/>
    <xf numFmtId="164" fontId="3" fillId="0" borderId="0" xfId="0" applyNumberFormat="1" applyFont="1" applyAlignment="1">
      <alignment horizontal="centerContinuous" vertical="center"/>
    </xf>
    <xf numFmtId="165" fontId="2" fillId="0" borderId="29" xfId="0" applyNumberFormat="1" applyFont="1" applyFill="1" applyBorder="1" applyAlignment="1">
      <alignment horizontal="center" vertical="center"/>
    </xf>
    <xf numFmtId="164" fontId="2" fillId="26" borderId="30" xfId="0" applyNumberFormat="1" applyFont="1" applyFill="1" applyBorder="1" applyAlignment="1">
      <alignment horizontal="center" vertical="center"/>
    </xf>
    <xf numFmtId="164" fontId="2" fillId="26" borderId="24" xfId="0" applyNumberFormat="1" applyFont="1" applyFill="1" applyBorder="1" applyAlignment="1">
      <alignment horizontal="center" vertical="center"/>
    </xf>
    <xf numFmtId="164" fontId="2" fillId="0" borderId="29" xfId="0" applyNumberFormat="1" applyFont="1" applyBorder="1" applyAlignment="1">
      <alignment horizontal="center" vertical="center"/>
    </xf>
    <xf numFmtId="2" fontId="26" fillId="0" borderId="0" xfId="0" applyNumberFormat="1" applyFont="1" applyBorder="1" applyAlignment="1">
      <alignment horizontal="center" vertical="center"/>
    </xf>
    <xf numFmtId="164" fontId="2" fillId="0" borderId="38" xfId="0" applyNumberFormat="1" applyFont="1" applyBorder="1" applyAlignment="1">
      <alignment horizontal="center" vertical="center"/>
    </xf>
    <xf numFmtId="164" fontId="2" fillId="26" borderId="34" xfId="0" applyNumberFormat="1" applyFont="1" applyFill="1" applyBorder="1" applyAlignment="1">
      <alignment horizontal="center" vertical="center"/>
    </xf>
    <xf numFmtId="164" fontId="2" fillId="29" borderId="37" xfId="0" applyNumberFormat="1" applyFont="1" applyFill="1" applyBorder="1" applyAlignment="1">
      <alignment horizontal="center" vertical="center"/>
    </xf>
    <xf numFmtId="164" fontId="2" fillId="26" borderId="37" xfId="0" applyNumberFormat="1" applyFont="1" applyFill="1" applyBorder="1" applyAlignment="1">
      <alignment horizontal="center" vertical="center"/>
    </xf>
    <xf numFmtId="164" fontId="2" fillId="26" borderId="36" xfId="0" applyNumberFormat="1" applyFont="1" applyFill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1" fontId="26" fillId="0" borderId="33" xfId="0" applyNumberFormat="1" applyFont="1" applyBorder="1" applyAlignment="1">
      <alignment horizontal="center" vertical="center"/>
    </xf>
    <xf numFmtId="164" fontId="26" fillId="0" borderId="33" xfId="0" applyNumberFormat="1" applyFont="1" applyBorder="1" applyAlignment="1">
      <alignment horizontal="center" vertical="center"/>
    </xf>
    <xf numFmtId="0" fontId="3" fillId="26" borderId="33" xfId="0" applyFont="1" applyFill="1" applyBorder="1" applyAlignment="1">
      <alignment horizontal="center" vertical="center"/>
    </xf>
    <xf numFmtId="2" fontId="2" fillId="0" borderId="33" xfId="0" applyNumberFormat="1" applyFont="1" applyFill="1" applyBorder="1" applyAlignment="1">
      <alignment horizontal="center" vertical="center"/>
    </xf>
    <xf numFmtId="2" fontId="2" fillId="0" borderId="40" xfId="0" applyNumberFormat="1" applyFont="1" applyFill="1" applyBorder="1" applyAlignment="1">
      <alignment horizontal="center" vertical="center"/>
    </xf>
    <xf numFmtId="0" fontId="3" fillId="26" borderId="35" xfId="0" applyFont="1" applyFill="1" applyBorder="1" applyAlignment="1">
      <alignment horizontal="center" vertical="center" wrapText="1"/>
    </xf>
    <xf numFmtId="0" fontId="2" fillId="26" borderId="12" xfId="0" applyFont="1" applyFill="1" applyBorder="1" applyAlignment="1">
      <alignment horizontal="center" vertical="center" wrapText="1"/>
    </xf>
    <xf numFmtId="0" fontId="2" fillId="0" borderId="35" xfId="0" applyFont="1" applyBorder="1" applyAlignment="1">
      <alignment vertical="center" wrapText="1"/>
    </xf>
    <xf numFmtId="0" fontId="2" fillId="0" borderId="10" xfId="0" applyFont="1" applyBorder="1" applyAlignment="1">
      <alignment vertical="center" wrapText="1"/>
    </xf>
    <xf numFmtId="2" fontId="2" fillId="24" borderId="10" xfId="43" applyNumberFormat="1" applyFont="1" applyFill="1" applyBorder="1" applyAlignment="1">
      <alignment horizontal="center"/>
    </xf>
    <xf numFmtId="0" fontId="2" fillId="24" borderId="0" xfId="0" applyFont="1" applyFill="1" applyBorder="1"/>
    <xf numFmtId="0" fontId="2" fillId="24" borderId="11" xfId="0" applyFont="1" applyFill="1" applyBorder="1"/>
    <xf numFmtId="0" fontId="37" fillId="0" borderId="0" xfId="0" applyFont="1" applyAlignment="1">
      <alignment vertical="center"/>
    </xf>
    <xf numFmtId="0" fontId="37" fillId="26" borderId="33" xfId="44" applyFont="1" applyFill="1" applyBorder="1" applyAlignment="1">
      <alignment horizontal="center" vertical="center"/>
    </xf>
    <xf numFmtId="0" fontId="37" fillId="26" borderId="10" xfId="44" applyFont="1" applyFill="1" applyBorder="1" applyAlignment="1">
      <alignment horizontal="center" vertical="center"/>
    </xf>
    <xf numFmtId="0" fontId="37" fillId="26" borderId="29" xfId="44" applyFont="1" applyFill="1" applyBorder="1" applyAlignment="1">
      <alignment horizontal="center" vertical="center"/>
    </xf>
    <xf numFmtId="0" fontId="37" fillId="0" borderId="0" xfId="0" applyFont="1" applyBorder="1" applyAlignment="1">
      <alignment vertical="center"/>
    </xf>
    <xf numFmtId="165" fontId="37" fillId="0" borderId="10" xfId="44" applyNumberFormat="1" applyFont="1" applyFill="1" applyBorder="1" applyAlignment="1">
      <alignment horizontal="center" vertical="center"/>
    </xf>
    <xf numFmtId="10" fontId="37" fillId="0" borderId="10" xfId="43" applyNumberFormat="1" applyFont="1" applyFill="1" applyBorder="1" applyAlignment="1">
      <alignment horizontal="center" vertical="center"/>
    </xf>
    <xf numFmtId="0" fontId="37" fillId="0" borderId="29" xfId="0" applyFont="1" applyFill="1" applyBorder="1" applyAlignment="1">
      <alignment vertical="center"/>
    </xf>
    <xf numFmtId="10" fontId="37" fillId="0" borderId="19" xfId="43" applyNumberFormat="1" applyFont="1" applyFill="1" applyBorder="1" applyAlignment="1">
      <alignment horizontal="center" vertical="center"/>
    </xf>
    <xf numFmtId="2" fontId="2" fillId="27" borderId="25" xfId="0" applyNumberFormat="1" applyFont="1" applyFill="1" applyBorder="1" applyAlignment="1" applyProtection="1">
      <alignment horizontal="center"/>
    </xf>
    <xf numFmtId="2" fontId="2" fillId="27" borderId="25" xfId="0" applyNumberFormat="1" applyFont="1" applyFill="1" applyBorder="1" applyAlignment="1">
      <alignment horizontal="center"/>
    </xf>
    <xf numFmtId="2" fontId="2" fillId="27" borderId="10" xfId="0" applyNumberFormat="1" applyFont="1" applyFill="1" applyBorder="1" applyAlignment="1" applyProtection="1">
      <alignment horizontal="center"/>
    </xf>
    <xf numFmtId="2" fontId="2" fillId="27" borderId="10" xfId="0" applyNumberFormat="1" applyFont="1" applyFill="1" applyBorder="1" applyAlignment="1">
      <alignment horizontal="center"/>
    </xf>
    <xf numFmtId="2" fontId="2" fillId="0" borderId="11" xfId="0" quotePrefix="1" applyNumberFormat="1" applyFont="1" applyFill="1" applyBorder="1" applyAlignment="1" applyProtection="1">
      <alignment horizontal="center"/>
    </xf>
    <xf numFmtId="2" fontId="2" fillId="0" borderId="10" xfId="0" quotePrefix="1" applyNumberFormat="1" applyFont="1" applyFill="1" applyBorder="1" applyAlignment="1" applyProtection="1">
      <alignment horizontal="center"/>
    </xf>
    <xf numFmtId="0" fontId="2" fillId="0" borderId="29" xfId="0" applyFont="1" applyBorder="1"/>
    <xf numFmtId="0" fontId="3" fillId="25" borderId="30" xfId="0" applyFont="1" applyFill="1" applyBorder="1" applyAlignment="1">
      <alignment horizontal="left" vertical="center"/>
    </xf>
    <xf numFmtId="2" fontId="3" fillId="25" borderId="15" xfId="0" applyNumberFormat="1" applyFont="1" applyFill="1" applyBorder="1" applyAlignment="1">
      <alignment horizontal="center" vertical="center"/>
    </xf>
    <xf numFmtId="2" fontId="3" fillId="25" borderId="24" xfId="0" applyNumberFormat="1" applyFont="1" applyFill="1" applyBorder="1" applyAlignment="1">
      <alignment horizontal="center" vertical="center"/>
    </xf>
    <xf numFmtId="164" fontId="3" fillId="25" borderId="0" xfId="0" applyNumberFormat="1" applyFont="1" applyFill="1" applyBorder="1" applyAlignment="1">
      <alignment horizontal="center" vertical="center"/>
    </xf>
    <xf numFmtId="164" fontId="3" fillId="25" borderId="29" xfId="0" applyNumberFormat="1" applyFont="1" applyFill="1" applyBorder="1" applyAlignment="1">
      <alignment horizontal="left" vertical="center" indent="1"/>
    </xf>
    <xf numFmtId="2" fontId="40" fillId="25" borderId="0" xfId="0" applyNumberFormat="1" applyFont="1" applyFill="1" applyBorder="1" applyAlignment="1">
      <alignment horizontal="center" vertical="center"/>
    </xf>
    <xf numFmtId="164" fontId="40" fillId="25" borderId="0" xfId="0" applyNumberFormat="1" applyFont="1" applyFill="1" applyBorder="1" applyAlignment="1">
      <alignment horizontal="center" vertical="center"/>
    </xf>
    <xf numFmtId="1" fontId="40" fillId="25" borderId="33" xfId="0" applyNumberFormat="1" applyFont="1" applyFill="1" applyBorder="1" applyAlignment="1">
      <alignment horizontal="center" vertical="center"/>
    </xf>
    <xf numFmtId="164" fontId="31" fillId="0" borderId="29" xfId="46" applyNumberFormat="1" applyBorder="1" applyAlignment="1">
      <alignment horizontal="center" vertical="center"/>
    </xf>
    <xf numFmtId="2" fontId="26" fillId="0" borderId="33" xfId="0" applyNumberFormat="1" applyFont="1" applyBorder="1" applyAlignment="1">
      <alignment horizontal="center" vertical="center"/>
    </xf>
    <xf numFmtId="164" fontId="31" fillId="0" borderId="0" xfId="46" applyNumberFormat="1" applyBorder="1" applyAlignment="1">
      <alignment horizontal="center" vertical="center"/>
    </xf>
    <xf numFmtId="0" fontId="3" fillId="26" borderId="39" xfId="0" applyFont="1" applyFill="1" applyBorder="1" applyAlignment="1">
      <alignment horizontal="center" vertical="center"/>
    </xf>
    <xf numFmtId="0" fontId="31" fillId="0" borderId="10" xfId="46" applyFill="1" applyBorder="1" applyAlignment="1">
      <alignment vertical="center"/>
    </xf>
    <xf numFmtId="2" fontId="37" fillId="0" borderId="29" xfId="0" applyNumberFormat="1" applyFont="1" applyFill="1" applyBorder="1" applyAlignment="1">
      <alignment horizontal="center" vertical="center"/>
    </xf>
    <xf numFmtId="2" fontId="37" fillId="0" borderId="10" xfId="44" applyNumberFormat="1" applyFont="1" applyFill="1" applyBorder="1" applyAlignment="1">
      <alignment horizontal="center" vertical="center"/>
    </xf>
    <xf numFmtId="2" fontId="37" fillId="0" borderId="33" xfId="44" applyNumberFormat="1" applyFont="1" applyFill="1" applyBorder="1" applyAlignment="1">
      <alignment horizontal="center" vertical="center"/>
    </xf>
    <xf numFmtId="2" fontId="3" fillId="25" borderId="24" xfId="44" applyNumberFormat="1" applyFont="1" applyFill="1" applyBorder="1" applyAlignment="1">
      <alignment horizontal="center" vertical="center"/>
    </xf>
    <xf numFmtId="165" fontId="3" fillId="25" borderId="15" xfId="44" applyNumberFormat="1" applyFont="1" applyFill="1" applyBorder="1" applyAlignment="1">
      <alignment horizontal="center" vertical="center"/>
    </xf>
    <xf numFmtId="2" fontId="3" fillId="25" borderId="15" xfId="44" applyNumberFormat="1" applyFont="1" applyFill="1" applyBorder="1" applyAlignment="1">
      <alignment horizontal="center" vertical="center"/>
    </xf>
    <xf numFmtId="10" fontId="3" fillId="25" borderId="15" xfId="43" applyNumberFormat="1" applyFont="1" applyFill="1" applyBorder="1" applyAlignment="1">
      <alignment horizontal="center" vertical="center"/>
    </xf>
    <xf numFmtId="0" fontId="2" fillId="0" borderId="19" xfId="0" applyFont="1" applyBorder="1" applyAlignment="1">
      <alignment vertical="center" wrapText="1"/>
    </xf>
    <xf numFmtId="164" fontId="31" fillId="0" borderId="20" xfId="46" applyNumberFormat="1" applyBorder="1" applyAlignment="1">
      <alignment horizontal="center" vertical="center"/>
    </xf>
    <xf numFmtId="164" fontId="2" fillId="0" borderId="41" xfId="0" applyNumberFormat="1" applyFont="1" applyBorder="1" applyAlignment="1">
      <alignment horizontal="center" vertical="center"/>
    </xf>
    <xf numFmtId="1" fontId="26" fillId="0" borderId="17" xfId="0" applyNumberFormat="1" applyFont="1" applyBorder="1" applyAlignment="1">
      <alignment horizontal="center" vertical="center"/>
    </xf>
    <xf numFmtId="2" fontId="26" fillId="0" borderId="21" xfId="0" applyNumberFormat="1" applyFont="1" applyBorder="1" applyAlignment="1">
      <alignment horizontal="center" vertical="center"/>
    </xf>
    <xf numFmtId="164" fontId="31" fillId="0" borderId="17" xfId="46" applyNumberFormat="1" applyBorder="1" applyAlignment="1">
      <alignment horizontal="center" vertical="center"/>
    </xf>
    <xf numFmtId="164" fontId="26" fillId="0" borderId="21" xfId="0" applyNumberFormat="1" applyFont="1" applyBorder="1" applyAlignment="1">
      <alignment horizontal="center" vertical="center"/>
    </xf>
    <xf numFmtId="0" fontId="31" fillId="0" borderId="18" xfId="46" applyFill="1" applyBorder="1" applyAlignment="1">
      <alignment vertical="center"/>
    </xf>
    <xf numFmtId="2" fontId="2" fillId="0" borderId="18" xfId="0" applyNumberFormat="1" applyFont="1" applyFill="1" applyBorder="1" applyAlignment="1">
      <alignment horizontal="center" vertical="center"/>
    </xf>
    <xf numFmtId="2" fontId="2" fillId="0" borderId="23" xfId="0" applyNumberFormat="1" applyFont="1" applyFill="1" applyBorder="1" applyAlignment="1">
      <alignment horizontal="center" vertical="center"/>
    </xf>
    <xf numFmtId="2" fontId="2" fillId="0" borderId="42" xfId="0" applyNumberFormat="1" applyFont="1" applyFill="1" applyBorder="1" applyAlignment="1">
      <alignment horizontal="center" vertical="center"/>
    </xf>
    <xf numFmtId="2" fontId="2" fillId="0" borderId="43" xfId="0" applyNumberFormat="1" applyFont="1" applyFill="1" applyBorder="1" applyAlignment="1">
      <alignment horizontal="center" vertical="center"/>
    </xf>
    <xf numFmtId="0" fontId="37" fillId="0" borderId="20" xfId="0" applyFont="1" applyFill="1" applyBorder="1" applyAlignment="1">
      <alignment vertical="center"/>
    </xf>
    <xf numFmtId="2" fontId="37" fillId="0" borderId="20" xfId="0" applyNumberFormat="1" applyFont="1" applyFill="1" applyBorder="1" applyAlignment="1">
      <alignment horizontal="center" vertical="center"/>
    </xf>
    <xf numFmtId="2" fontId="37" fillId="0" borderId="19" xfId="44" applyNumberFormat="1" applyFont="1" applyFill="1" applyBorder="1" applyAlignment="1">
      <alignment horizontal="center" vertical="center"/>
    </xf>
    <xf numFmtId="2" fontId="37" fillId="0" borderId="21" xfId="44" applyNumberFormat="1" applyFont="1" applyFill="1" applyBorder="1" applyAlignment="1">
      <alignment horizontal="center" vertical="center"/>
    </xf>
    <xf numFmtId="2" fontId="2" fillId="0" borderId="29" xfId="0" applyNumberFormat="1" applyFont="1" applyBorder="1"/>
    <xf numFmtId="2" fontId="2" fillId="0" borderId="0" xfId="0" applyNumberFormat="1" applyFont="1" applyBorder="1"/>
    <xf numFmtId="1" fontId="2" fillId="0" borderId="25" xfId="0" applyNumberFormat="1" applyFont="1" applyFill="1" applyBorder="1" applyAlignment="1" applyProtection="1">
      <alignment horizontal="center"/>
    </xf>
    <xf numFmtId="1" fontId="2" fillId="0" borderId="29" xfId="0" applyNumberFormat="1" applyFont="1" applyBorder="1"/>
    <xf numFmtId="1" fontId="2" fillId="0" borderId="0" xfId="0" applyNumberFormat="1" applyFont="1" applyBorder="1"/>
    <xf numFmtId="1" fontId="33" fillId="0" borderId="0" xfId="0" applyNumberFormat="1" applyFont="1" applyFill="1" applyBorder="1" applyAlignment="1">
      <alignment horizontal="center"/>
    </xf>
    <xf numFmtId="1" fontId="2" fillId="0" borderId="10" xfId="0" applyNumberFormat="1" applyFont="1" applyFill="1" applyBorder="1" applyAlignment="1" applyProtection="1">
      <alignment horizontal="center"/>
    </xf>
    <xf numFmtId="1" fontId="2" fillId="0" borderId="0" xfId="0" applyNumberFormat="1" applyFont="1" applyFill="1" applyBorder="1" applyAlignment="1"/>
    <xf numFmtId="1" fontId="2" fillId="0" borderId="22" xfId="0" applyNumberFormat="1" applyFont="1" applyBorder="1" applyAlignment="1">
      <alignment horizontal="center"/>
    </xf>
    <xf numFmtId="1" fontId="2" fillId="0" borderId="10" xfId="0" applyNumberFormat="1" applyFont="1" applyFill="1" applyBorder="1" applyAlignment="1">
      <alignment horizontal="center"/>
    </xf>
    <xf numFmtId="164" fontId="2" fillId="0" borderId="25" xfId="0" applyNumberFormat="1" applyFont="1" applyFill="1" applyBorder="1" applyAlignment="1" applyProtection="1">
      <alignment horizontal="center"/>
    </xf>
    <xf numFmtId="164" fontId="2" fillId="0" borderId="29" xfId="0" applyNumberFormat="1" applyFont="1" applyBorder="1"/>
    <xf numFmtId="164" fontId="2" fillId="0" borderId="0" xfId="0" applyNumberFormat="1" applyFont="1" applyBorder="1"/>
    <xf numFmtId="164" fontId="33" fillId="0" borderId="0" xfId="0" applyNumberFormat="1" applyFont="1" applyFill="1" applyBorder="1" applyAlignment="1">
      <alignment horizontal="center"/>
    </xf>
    <xf numFmtId="164" fontId="2" fillId="0" borderId="10" xfId="0" applyNumberFormat="1" applyFont="1" applyFill="1" applyBorder="1" applyAlignment="1" applyProtection="1">
      <alignment horizontal="center"/>
    </xf>
    <xf numFmtId="164" fontId="2" fillId="0" borderId="0" xfId="0" applyNumberFormat="1" applyFont="1" applyFill="1" applyBorder="1" applyAlignment="1"/>
    <xf numFmtId="164" fontId="2" fillId="0" borderId="22" xfId="0" applyNumberFormat="1" applyFont="1" applyBorder="1" applyAlignment="1">
      <alignment horizontal="center"/>
    </xf>
    <xf numFmtId="164" fontId="2" fillId="0" borderId="10" xfId="0" applyNumberFormat="1" applyFont="1" applyFill="1" applyBorder="1" applyAlignment="1">
      <alignment horizontal="center"/>
    </xf>
    <xf numFmtId="0" fontId="3" fillId="25" borderId="30" xfId="46" applyFont="1" applyFill="1" applyBorder="1" applyAlignment="1">
      <alignment horizontal="left" vertical="center"/>
    </xf>
    <xf numFmtId="0" fontId="30" fillId="26" borderId="13" xfId="0" applyFont="1" applyFill="1" applyBorder="1" applyAlignment="1">
      <alignment horizontal="center" vertical="center" wrapText="1"/>
    </xf>
    <xf numFmtId="0" fontId="30" fillId="26" borderId="14" xfId="0" applyFont="1" applyFill="1" applyBorder="1" applyAlignment="1">
      <alignment horizontal="center" vertical="center" wrapText="1"/>
    </xf>
    <xf numFmtId="0" fontId="3" fillId="26" borderId="35" xfId="0" applyFont="1" applyFill="1" applyBorder="1" applyAlignment="1">
      <alignment horizontal="center" vertical="center" wrapText="1"/>
    </xf>
    <xf numFmtId="0" fontId="3" fillId="26" borderId="10" xfId="0" applyFont="1" applyFill="1" applyBorder="1" applyAlignment="1">
      <alignment horizontal="center" vertical="center" wrapText="1"/>
    </xf>
    <xf numFmtId="0" fontId="3" fillId="26" borderId="35" xfId="0" applyFont="1" applyFill="1" applyBorder="1" applyAlignment="1">
      <alignment horizontal="center" vertical="center"/>
    </xf>
    <xf numFmtId="0" fontId="3" fillId="26" borderId="1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/>
    <xf numFmtId="0" fontId="37" fillId="26" borderId="30" xfId="44" applyFont="1" applyFill="1" applyBorder="1" applyAlignment="1">
      <alignment horizontal="center" vertical="center"/>
    </xf>
    <xf numFmtId="0" fontId="37" fillId="26" borderId="29" xfId="0" applyFont="1" applyFill="1" applyBorder="1" applyAlignment="1">
      <alignment horizontal="center" vertical="center"/>
    </xf>
    <xf numFmtId="0" fontId="37" fillId="26" borderId="30" xfId="44" applyFont="1" applyFill="1" applyBorder="1" applyAlignment="1">
      <alignment horizontal="center" vertical="center" wrapText="1"/>
    </xf>
    <xf numFmtId="0" fontId="38" fillId="26" borderId="29" xfId="0" applyFont="1" applyFill="1" applyBorder="1" applyAlignment="1">
      <alignment horizontal="center" vertical="center" wrapText="1"/>
    </xf>
    <xf numFmtId="9" fontId="37" fillId="26" borderId="13" xfId="44" applyNumberFormat="1" applyFont="1" applyFill="1" applyBorder="1" applyAlignment="1">
      <alignment horizontal="center" vertical="center"/>
    </xf>
    <xf numFmtId="0" fontId="37" fillId="26" borderId="16" xfId="0" applyFont="1" applyFill="1" applyBorder="1" applyAlignment="1">
      <alignment horizontal="center" vertical="center"/>
    </xf>
    <xf numFmtId="0" fontId="37" fillId="26" borderId="14" xfId="0" applyFont="1" applyFill="1" applyBorder="1" applyAlignment="1">
      <alignment horizontal="center" vertical="center"/>
    </xf>
    <xf numFmtId="0" fontId="37" fillId="26" borderId="14" xfId="44" applyFont="1" applyFill="1" applyBorder="1" applyAlignment="1">
      <alignment horizontal="center" vertical="center"/>
    </xf>
    <xf numFmtId="0" fontId="37" fillId="26" borderId="12" xfId="44" applyFont="1" applyFill="1" applyBorder="1" applyAlignment="1">
      <alignment vertical="center"/>
    </xf>
    <xf numFmtId="0" fontId="37" fillId="26" borderId="13" xfId="44" applyFont="1" applyFill="1" applyBorder="1" applyAlignment="1">
      <alignment vertical="center"/>
    </xf>
    <xf numFmtId="9" fontId="37" fillId="26" borderId="12" xfId="44" applyNumberFormat="1" applyFont="1" applyFill="1" applyBorder="1" applyAlignment="1">
      <alignment horizontal="center" vertical="center"/>
    </xf>
    <xf numFmtId="1" fontId="2" fillId="0" borderId="11" xfId="0" quotePrefix="1" applyNumberFormat="1" applyFont="1" applyFill="1" applyBorder="1" applyAlignment="1" applyProtection="1">
      <alignment horizontal="center"/>
    </xf>
    <xf numFmtId="0" fontId="2" fillId="0" borderId="44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0" fillId="0" borderId="0" xfId="0" applyBorder="1"/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46" builtinId="8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 2" xfId="42"/>
    <cellStyle name="Normal 3" xfId="45"/>
    <cellStyle name="Normal_Summary Tables" xfId="44"/>
    <cellStyle name="Note" xfId="37" builtinId="10" customBuiltin="1"/>
    <cellStyle name="Output" xfId="38" builtinId="21" customBuiltin="1"/>
    <cellStyle name="Percent" xfId="43" builtinId="5"/>
    <cellStyle name="Title" xfId="39" builtinId="15" customBuiltin="1"/>
    <cellStyle name="Total" xfId="40" builtinId="25" customBuiltin="1"/>
    <cellStyle name="Warning Text" xfId="41" builtinId="11" customBuiltin="1"/>
  </cellStyles>
  <dxfs count="53"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>
          <bgColor rgb="FFFF66FF"/>
        </patternFill>
      </fill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border>
        <left/>
        <right/>
        <bottom/>
        <vertical/>
        <horizontal/>
      </border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  <color rgb="FFCCFFFF"/>
      <color rgb="FFFF9999"/>
      <color rgb="FFFFCC99"/>
      <color rgb="FFFF99CC"/>
      <color rgb="FFFF00FF"/>
      <color rgb="FF6666FF"/>
      <color rgb="FFCC00FF"/>
      <color rgb="FF003399"/>
      <color rgb="FF9966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25</xdr:row>
      <xdr:rowOff>0</xdr:rowOff>
    </xdr:from>
    <xdr:to>
      <xdr:col>2</xdr:col>
      <xdr:colOff>5784951</xdr:colOff>
      <xdr:row>30</xdr:row>
      <xdr:rowOff>74372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0" y="4648200"/>
          <a:ext cx="7023201" cy="88399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11</xdr:row>
      <xdr:rowOff>0</xdr:rowOff>
    </xdr:from>
    <xdr:to>
      <xdr:col>8</xdr:col>
      <xdr:colOff>387451</xdr:colOff>
      <xdr:row>15</xdr:row>
      <xdr:rowOff>121997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50" y="2233083"/>
          <a:ext cx="7023201" cy="88399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9</xdr:row>
      <xdr:rowOff>0</xdr:rowOff>
    </xdr:from>
    <xdr:to>
      <xdr:col>11</xdr:col>
      <xdr:colOff>470001</xdr:colOff>
      <xdr:row>13</xdr:row>
      <xdr:rowOff>121997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6725" y="1971675"/>
          <a:ext cx="7023201" cy="88399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10</xdr:row>
      <xdr:rowOff>190500</xdr:rowOff>
    </xdr:from>
    <xdr:to>
      <xdr:col>12</xdr:col>
      <xdr:colOff>339136</xdr:colOff>
      <xdr:row>15</xdr:row>
      <xdr:rowOff>121997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6761" y="2170043"/>
          <a:ext cx="7023201" cy="88399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19</xdr:row>
      <xdr:rowOff>0</xdr:rowOff>
    </xdr:from>
    <xdr:to>
      <xdr:col>10</xdr:col>
      <xdr:colOff>152595</xdr:colOff>
      <xdr:row>23</xdr:row>
      <xdr:rowOff>127600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3401" y="3592886"/>
          <a:ext cx="7023201" cy="883997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17</xdr:row>
      <xdr:rowOff>0</xdr:rowOff>
    </xdr:from>
    <xdr:to>
      <xdr:col>10</xdr:col>
      <xdr:colOff>165201</xdr:colOff>
      <xdr:row>21</xdr:row>
      <xdr:rowOff>121997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0" y="3238500"/>
          <a:ext cx="7023201" cy="883997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17</xdr:row>
      <xdr:rowOff>0</xdr:rowOff>
    </xdr:from>
    <xdr:to>
      <xdr:col>10</xdr:col>
      <xdr:colOff>152595</xdr:colOff>
      <xdr:row>21</xdr:row>
      <xdr:rowOff>127600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3401" y="3326746"/>
          <a:ext cx="7023201" cy="883997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20</xdr:row>
      <xdr:rowOff>0</xdr:rowOff>
    </xdr:from>
    <xdr:to>
      <xdr:col>10</xdr:col>
      <xdr:colOff>165201</xdr:colOff>
      <xdr:row>24</xdr:row>
      <xdr:rowOff>121997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0" y="3810000"/>
          <a:ext cx="7023201" cy="883997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109</xdr:row>
      <xdr:rowOff>0</xdr:rowOff>
    </xdr:from>
    <xdr:to>
      <xdr:col>10</xdr:col>
      <xdr:colOff>165201</xdr:colOff>
      <xdr:row>113</xdr:row>
      <xdr:rowOff>121997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0" y="20764500"/>
          <a:ext cx="7023201" cy="8839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1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2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3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4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B1:J25"/>
  <sheetViews>
    <sheetView zoomScale="130" zoomScaleNormal="130" workbookViewId="0">
      <selection activeCell="G18" sqref="G18"/>
    </sheetView>
  </sheetViews>
  <sheetFormatPr defaultRowHeight="12.75"/>
  <cols>
    <col min="1" max="1" width="8.88671875" style="3"/>
    <col min="2" max="2" width="14.44140625" style="3" customWidth="1"/>
    <col min="3" max="3" width="73.33203125" style="3" customWidth="1"/>
    <col min="4" max="16384" width="8.88671875" style="3"/>
  </cols>
  <sheetData>
    <row r="1" spans="2:10" ht="23.25" customHeight="1">
      <c r="B1" s="53" t="s">
        <v>93</v>
      </c>
      <c r="C1" s="53"/>
    </row>
    <row r="2" spans="2:10" ht="27.95" customHeight="1">
      <c r="B2" s="71" t="s">
        <v>28</v>
      </c>
      <c r="C2" s="71" t="s">
        <v>29</v>
      </c>
    </row>
    <row r="3" spans="2:10" ht="15" customHeight="1">
      <c r="B3" s="72" t="s">
        <v>30</v>
      </c>
      <c r="C3" s="72" t="s">
        <v>31</v>
      </c>
    </row>
    <row r="4" spans="2:10" ht="15" customHeight="1">
      <c r="B4" s="73" t="s">
        <v>32</v>
      </c>
      <c r="C4" s="73" t="s">
        <v>33</v>
      </c>
    </row>
    <row r="5" spans="2:10" ht="15" customHeight="1">
      <c r="B5" s="73" t="s">
        <v>39</v>
      </c>
      <c r="C5" s="73" t="s">
        <v>34</v>
      </c>
    </row>
    <row r="6" spans="2:10" ht="15" customHeight="1">
      <c r="B6" s="73" t="s">
        <v>35</v>
      </c>
      <c r="C6" s="73" t="s">
        <v>36</v>
      </c>
    </row>
    <row r="7" spans="2:10" ht="15" customHeight="1">
      <c r="B7" s="73" t="s">
        <v>37</v>
      </c>
      <c r="C7" s="73" t="s">
        <v>38</v>
      </c>
    </row>
    <row r="8" spans="2:10" ht="15" customHeight="1">
      <c r="B8" s="73" t="s">
        <v>64</v>
      </c>
      <c r="C8" s="73" t="s">
        <v>79</v>
      </c>
    </row>
    <row r="9" spans="2:10" ht="15" customHeight="1">
      <c r="B9" s="73" t="s">
        <v>65</v>
      </c>
      <c r="C9" s="73" t="s">
        <v>80</v>
      </c>
      <c r="D9" s="8"/>
      <c r="E9" s="8"/>
      <c r="F9" s="8"/>
      <c r="G9" s="8"/>
      <c r="H9" s="8"/>
      <c r="I9" s="8"/>
      <c r="J9" s="8"/>
    </row>
    <row r="10" spans="2:10">
      <c r="B10" s="73" t="s">
        <v>66</v>
      </c>
      <c r="C10" s="73" t="s">
        <v>81</v>
      </c>
      <c r="D10" s="8"/>
      <c r="E10" s="8"/>
      <c r="F10" s="8"/>
      <c r="G10" s="8"/>
      <c r="H10" s="8"/>
      <c r="I10" s="8"/>
      <c r="J10" s="8"/>
    </row>
    <row r="11" spans="2:10">
      <c r="B11" s="73" t="s">
        <v>67</v>
      </c>
      <c r="C11" s="73" t="s">
        <v>82</v>
      </c>
    </row>
    <row r="12" spans="2:10">
      <c r="B12" s="73" t="s">
        <v>43</v>
      </c>
      <c r="C12" s="73" t="s">
        <v>44</v>
      </c>
    </row>
    <row r="13" spans="2:10">
      <c r="B13" s="73" t="s">
        <v>73</v>
      </c>
      <c r="C13" s="73" t="s">
        <v>83</v>
      </c>
    </row>
    <row r="14" spans="2:10">
      <c r="B14" s="73" t="s">
        <v>74</v>
      </c>
      <c r="C14" s="73" t="s">
        <v>84</v>
      </c>
    </row>
    <row r="15" spans="2:10">
      <c r="B15" s="73" t="s">
        <v>76</v>
      </c>
      <c r="C15" s="73" t="s">
        <v>85</v>
      </c>
    </row>
    <row r="16" spans="2:10" ht="13.5" thickBot="1">
      <c r="B16" s="113" t="s">
        <v>47</v>
      </c>
      <c r="C16" s="113" t="s">
        <v>86</v>
      </c>
    </row>
    <row r="17" spans="2:4" ht="13.5" thickTop="1">
      <c r="B17" s="169"/>
      <c r="C17" s="170"/>
      <c r="D17" s="8"/>
    </row>
    <row r="19" spans="2:4">
      <c r="B19" s="44" t="s">
        <v>50</v>
      </c>
      <c r="C19" s="8" t="s">
        <v>49</v>
      </c>
    </row>
    <row r="20" spans="2:4">
      <c r="B20" s="8"/>
      <c r="C20" s="8"/>
    </row>
    <row r="21" spans="2:4">
      <c r="B21" s="45" t="s">
        <v>54</v>
      </c>
      <c r="C21" s="46" t="s">
        <v>53</v>
      </c>
    </row>
    <row r="22" spans="2:4">
      <c r="B22" s="8"/>
      <c r="C22" s="8"/>
    </row>
    <row r="23" spans="2:4">
      <c r="B23" s="47" t="s">
        <v>51</v>
      </c>
      <c r="C23" s="46" t="s">
        <v>52</v>
      </c>
    </row>
    <row r="24" spans="2:4" ht="15">
      <c r="B24" s="171"/>
      <c r="C24" s="171"/>
    </row>
    <row r="25" spans="2:4" ht="15">
      <c r="B25"/>
      <c r="C25"/>
    </row>
  </sheetData>
  <conditionalFormatting sqref="B4:C17">
    <cfRule type="expression" dxfId="52" priority="1">
      <formula>IF(Abbrev_IsBlnkRow*Abbrev_IsBlnkRowNext=1,TRUE,FALSE)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I9"/>
  <sheetViews>
    <sheetView tabSelected="1" zoomScale="130" zoomScaleNormal="130" workbookViewId="0">
      <pane ySplit="3" topLeftCell="A4" activePane="bottomLeft" state="frozen"/>
      <selection pane="bottomLeft"/>
    </sheetView>
  </sheetViews>
  <sheetFormatPr defaultRowHeight="15"/>
  <cols>
    <col min="1" max="1" width="3.33203125" style="49" customWidth="1"/>
    <col min="2" max="2" width="27.77734375" style="3" customWidth="1"/>
    <col min="3" max="3" width="8" style="3" customWidth="1"/>
    <col min="4" max="4" width="8.21875" style="1" customWidth="1"/>
    <col min="5" max="6" width="8.33203125" style="3" customWidth="1"/>
    <col min="7" max="8" width="8.21875" style="3" customWidth="1"/>
    <col min="9" max="9" width="9.33203125" style="3" customWidth="1"/>
  </cols>
  <sheetData>
    <row r="1" spans="1:9" ht="23.25" customHeight="1">
      <c r="B1" s="154" t="s">
        <v>94</v>
      </c>
      <c r="C1" s="154"/>
      <c r="D1" s="154"/>
      <c r="E1" s="154"/>
      <c r="F1" s="154"/>
      <c r="G1" s="154"/>
      <c r="H1" s="154"/>
      <c r="I1" s="9"/>
    </row>
    <row r="2" spans="1:9" ht="15.75" customHeight="1">
      <c r="B2" s="152" t="s">
        <v>2</v>
      </c>
      <c r="C2" s="70" t="s">
        <v>13</v>
      </c>
      <c r="D2" s="150" t="s">
        <v>92</v>
      </c>
      <c r="E2" s="148" t="s">
        <v>40</v>
      </c>
      <c r="F2" s="149"/>
      <c r="G2" s="148" t="s">
        <v>41</v>
      </c>
      <c r="H2" s="149"/>
      <c r="I2" s="4"/>
    </row>
    <row r="3" spans="1:9">
      <c r="B3" s="153"/>
      <c r="C3" s="14" t="s">
        <v>11</v>
      </c>
      <c r="D3" s="151"/>
      <c r="E3" s="104" t="s">
        <v>15</v>
      </c>
      <c r="F3" s="67" t="s">
        <v>16</v>
      </c>
      <c r="G3" s="104" t="s">
        <v>15</v>
      </c>
      <c r="H3" s="67" t="s">
        <v>16</v>
      </c>
      <c r="I3" s="5"/>
    </row>
    <row r="4" spans="1:9">
      <c r="A4" s="50"/>
      <c r="B4" s="147" t="s">
        <v>57</v>
      </c>
      <c r="C4" s="94"/>
      <c r="D4" s="33"/>
      <c r="E4" s="94"/>
      <c r="F4" s="94"/>
      <c r="G4" s="94"/>
      <c r="H4" s="95"/>
      <c r="I4" s="7"/>
    </row>
    <row r="5" spans="1:9">
      <c r="A5" s="50"/>
      <c r="B5" s="105" t="s">
        <v>87</v>
      </c>
      <c r="C5" s="6">
        <v>43.89755508898088</v>
      </c>
      <c r="D5" s="54">
        <v>0.1796017174211727</v>
      </c>
      <c r="E5" s="69">
        <v>43.762242593925848</v>
      </c>
      <c r="F5" s="68">
        <v>44.032867584035913</v>
      </c>
      <c r="G5" s="69">
        <v>43.864627702381235</v>
      </c>
      <c r="H5" s="68">
        <v>43.930482475580533</v>
      </c>
      <c r="I5" s="7"/>
    </row>
    <row r="6" spans="1:9">
      <c r="A6" s="50"/>
      <c r="B6" s="147" t="s">
        <v>58</v>
      </c>
      <c r="C6" s="94"/>
      <c r="D6" s="33"/>
      <c r="E6" s="94"/>
      <c r="F6" s="94"/>
      <c r="G6" s="94"/>
      <c r="H6" s="95"/>
      <c r="I6" s="7"/>
    </row>
    <row r="7" spans="1:9">
      <c r="A7" s="50"/>
      <c r="B7" s="105" t="s">
        <v>88</v>
      </c>
      <c r="C7" s="6">
        <v>36.967384802744704</v>
      </c>
      <c r="D7" s="54">
        <v>0.55738962480884868</v>
      </c>
      <c r="E7" s="69">
        <v>36.572760651395228</v>
      </c>
      <c r="F7" s="68">
        <v>37.362008954094179</v>
      </c>
      <c r="G7" s="69">
        <v>36.823527651862591</v>
      </c>
      <c r="H7" s="68">
        <v>37.111241953626816</v>
      </c>
      <c r="I7" s="7"/>
    </row>
    <row r="8" spans="1:9">
      <c r="A8" s="50"/>
      <c r="B8" s="147" t="s">
        <v>59</v>
      </c>
      <c r="C8" s="94"/>
      <c r="D8" s="33"/>
      <c r="E8" s="94"/>
      <c r="F8" s="94"/>
      <c r="G8" s="94"/>
      <c r="H8" s="95"/>
      <c r="I8" s="7"/>
    </row>
    <row r="9" spans="1:9" ht="16.5" thickBot="1">
      <c r="A9" s="50"/>
      <c r="B9" s="120" t="s">
        <v>89</v>
      </c>
      <c r="C9" s="121">
        <v>3.5788461538461531</v>
      </c>
      <c r="D9" s="122">
        <v>0.57569026890706487</v>
      </c>
      <c r="E9" s="123">
        <v>3.2298940388046846</v>
      </c>
      <c r="F9" s="124">
        <v>3.9277982688876216</v>
      </c>
      <c r="G9" s="123">
        <v>3.5095178788690879</v>
      </c>
      <c r="H9" s="124">
        <v>3.6481744288232183</v>
      </c>
      <c r="I9" s="7"/>
    </row>
  </sheetData>
  <dataConsolidate/>
  <mergeCells count="5">
    <mergeCell ref="G2:H2"/>
    <mergeCell ref="D2:D3"/>
    <mergeCell ref="B2:B3"/>
    <mergeCell ref="B1:H1"/>
    <mergeCell ref="E2:F2"/>
  </mergeCells>
  <conditionalFormatting sqref="C5:H5 C7:H7 C9:H9 A7 A4:H4 A5 A6:H6 A8:H8 A9">
    <cfRule type="expression" dxfId="51" priority="10">
      <formula>IF(CertVal_IsBlnkRow*CertVal_IsBlnkRowNext=1,TRUE,FALSE)</formula>
    </cfRule>
  </conditionalFormatting>
  <conditionalFormatting sqref="B4:B9">
    <cfRule type="expression" dxfId="50" priority="5">
      <formula>IF(CertVal_IsBlnkRow*CertVal_IsBlnkRowNext=1,TRUE,FALSE)</formula>
    </cfRule>
  </conditionalFormatting>
  <conditionalFormatting sqref="B7">
    <cfRule type="expression" dxfId="49" priority="3">
      <formula>IF(CertVal_IsBlnkRow*CertVal_IsBlnkRowNext=1,TRUE,FALSE)</formula>
    </cfRule>
  </conditionalFormatting>
  <conditionalFormatting sqref="B9">
    <cfRule type="expression" dxfId="48" priority="1">
      <formula>IF(CertVal_IsBlnkRow*CertVal_IsBlnkRowNext=1,TRUE,FALSE)</formula>
    </cfRule>
  </conditionalFormatting>
  <hyperlinks>
    <hyperlink ref="B5" location="'Classical'!$A$1" display="'Classical'!$A$1"/>
    <hyperlink ref="B7" location="'IRC&amp;AD'!$A$1" display="'IRC&amp;AD'!$A$1"/>
    <hyperlink ref="B9" location="'Thermograv'!$A$1" display="'Thermograv'!$A$1"/>
  </hyperlink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K8"/>
  <sheetViews>
    <sheetView zoomScale="130" zoomScaleNormal="130" workbookViewId="0">
      <pane xSplit="1" ySplit="2" topLeftCell="B3" activePane="bottomRight" state="frozen"/>
      <selection pane="topRight"/>
      <selection pane="bottomLeft"/>
      <selection pane="bottomRight"/>
    </sheetView>
  </sheetViews>
  <sheetFormatPr defaultRowHeight="15"/>
  <cols>
    <col min="1" max="1" width="5.44140625" style="12" customWidth="1" collapsed="1"/>
    <col min="2" max="2" width="8.44140625" style="12" customWidth="1"/>
    <col min="3" max="3" width="5.77734375" style="12" customWidth="1"/>
    <col min="4" max="5" width="8.44140625" style="12" customWidth="1"/>
    <col min="6" max="6" width="5.77734375" style="12" customWidth="1"/>
    <col min="7" max="8" width="8.44140625" style="12" customWidth="1"/>
    <col min="9" max="9" width="5.77734375" style="12" customWidth="1"/>
    <col min="10" max="11" width="8.44140625" style="12" customWidth="1"/>
    <col min="12" max="16384" width="8.88671875" style="12"/>
  </cols>
  <sheetData>
    <row r="1" spans="1:11" ht="23.25" customHeight="1">
      <c r="B1" s="53" t="s">
        <v>95</v>
      </c>
      <c r="C1" s="10"/>
      <c r="D1" s="10"/>
      <c r="E1" s="10"/>
      <c r="F1" s="10"/>
      <c r="G1" s="10"/>
      <c r="H1" s="10"/>
      <c r="I1" s="10"/>
      <c r="J1" s="10"/>
      <c r="K1" s="11"/>
    </row>
    <row r="2" spans="1:11" ht="24.75" customHeight="1">
      <c r="B2" s="55" t="s">
        <v>2</v>
      </c>
      <c r="C2" s="61" t="s">
        <v>10</v>
      </c>
      <c r="D2" s="63" t="s">
        <v>11</v>
      </c>
      <c r="E2" s="55" t="s">
        <v>2</v>
      </c>
      <c r="F2" s="62" t="s">
        <v>10</v>
      </c>
      <c r="G2" s="56" t="s">
        <v>11</v>
      </c>
      <c r="H2" s="60" t="s">
        <v>2</v>
      </c>
      <c r="I2" s="62" t="s">
        <v>10</v>
      </c>
      <c r="J2" s="56" t="s">
        <v>11</v>
      </c>
    </row>
    <row r="3" spans="1:11" ht="15.75" customHeight="1">
      <c r="A3" s="13"/>
      <c r="B3" s="97" t="s">
        <v>55</v>
      </c>
      <c r="C3" s="96"/>
      <c r="D3" s="98"/>
      <c r="E3" s="96"/>
      <c r="F3" s="96"/>
      <c r="G3" s="99"/>
      <c r="H3" s="96"/>
      <c r="I3" s="96"/>
      <c r="J3" s="100"/>
    </row>
    <row r="4" spans="1:11">
      <c r="A4" s="13"/>
      <c r="B4" s="101" t="s">
        <v>42</v>
      </c>
      <c r="C4" s="59" t="s">
        <v>3</v>
      </c>
      <c r="D4" s="58">
        <v>7.9214285714285699</v>
      </c>
      <c r="E4" s="57" t="s">
        <v>91</v>
      </c>
      <c r="F4" s="59" t="s">
        <v>91</v>
      </c>
      <c r="G4" s="66" t="s">
        <v>91</v>
      </c>
      <c r="H4" s="64" t="s">
        <v>91</v>
      </c>
      <c r="I4" s="59" t="s">
        <v>91</v>
      </c>
      <c r="J4" s="65" t="s">
        <v>91</v>
      </c>
    </row>
    <row r="5" spans="1:11">
      <c r="A5" s="13"/>
      <c r="B5" s="97" t="s">
        <v>56</v>
      </c>
      <c r="C5" s="96"/>
      <c r="D5" s="98"/>
      <c r="E5" s="96"/>
      <c r="F5" s="96"/>
      <c r="G5" s="99"/>
      <c r="H5" s="96"/>
      <c r="I5" s="96"/>
      <c r="J5" s="100"/>
    </row>
    <row r="6" spans="1:11">
      <c r="A6" s="13"/>
      <c r="B6" s="101" t="s">
        <v>4</v>
      </c>
      <c r="C6" s="59" t="s">
        <v>3</v>
      </c>
      <c r="D6" s="58">
        <v>33.5</v>
      </c>
      <c r="E6" s="101" t="s">
        <v>6</v>
      </c>
      <c r="F6" s="59" t="s">
        <v>3</v>
      </c>
      <c r="G6" s="102">
        <v>2</v>
      </c>
      <c r="H6" s="103" t="s">
        <v>8</v>
      </c>
      <c r="I6" s="59" t="s">
        <v>3</v>
      </c>
      <c r="J6" s="65">
        <v>470.16666666666703</v>
      </c>
    </row>
    <row r="7" spans="1:11" ht="15.75" thickBot="1">
      <c r="A7" s="13"/>
      <c r="B7" s="114" t="s">
        <v>5</v>
      </c>
      <c r="C7" s="115" t="s">
        <v>3</v>
      </c>
      <c r="D7" s="116">
        <v>790.16666666666697</v>
      </c>
      <c r="E7" s="114" t="s">
        <v>7</v>
      </c>
      <c r="F7" s="115" t="s">
        <v>1</v>
      </c>
      <c r="G7" s="117">
        <v>1.5024999999999999</v>
      </c>
      <c r="H7" s="118" t="s">
        <v>9</v>
      </c>
      <c r="I7" s="115" t="s">
        <v>3</v>
      </c>
      <c r="J7" s="119">
        <v>17.8333333333333</v>
      </c>
    </row>
    <row r="8" spans="1:11" ht="15.75" thickTop="1"/>
  </sheetData>
  <conditionalFormatting sqref="C3:C7 F3:F7 I3:I7">
    <cfRule type="expression" dxfId="47" priority="32">
      <formula>IndVal_LimitValDiffUOM</formula>
    </cfRule>
  </conditionalFormatting>
  <conditionalFormatting sqref="B3:J7">
    <cfRule type="expression" dxfId="46" priority="20">
      <formula>IF(IndVal_IsBlnkRow*IndVal_IsBlnkRowNext=1,TRUE,FALSE)</formula>
    </cfRule>
  </conditionalFormatting>
  <hyperlinks>
    <hyperlink ref="B4" location="'Fire Assay'!$A$1" display="'Fire Assay'!$A$1"/>
    <hyperlink ref="B6" location="'4-Acid'!$A$1" display="'4-Acid'!$A$1"/>
    <hyperlink ref="E6" location="'4-Acid'!$A$60" display="'4-Acid'!$A$60"/>
    <hyperlink ref="H6" location="'4-Acid'!$A$96" display="'4-Acid'!$A$96"/>
    <hyperlink ref="B7" location="'4-Acid'!$A$42" display="'4-Acid'!$A$42"/>
    <hyperlink ref="E7" location="'4-Acid'!$A$78" display="'4-Acid'!$A$78"/>
    <hyperlink ref="H7" location="'4-Acid'!$A$114" display="'4-Acid'!$A$114"/>
  </hyperlinks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M10"/>
  <sheetViews>
    <sheetView zoomScale="130" zoomScaleNormal="130" workbookViewId="0">
      <pane ySplit="3" topLeftCell="A4" activePane="bottomLeft" state="frozen"/>
      <selection pane="bottomLeft"/>
    </sheetView>
  </sheetViews>
  <sheetFormatPr defaultRowHeight="15" customHeight="1"/>
  <cols>
    <col min="1" max="1" width="3" style="1" customWidth="1" collapsed="1"/>
    <col min="2" max="2" width="10.33203125" style="1" customWidth="1"/>
    <col min="3" max="13" width="6.77734375" style="1" customWidth="1"/>
    <col min="14" max="16384" width="8.88671875" style="1"/>
  </cols>
  <sheetData>
    <row r="1" spans="1:13" s="52" customFormat="1" ht="21" customHeight="1">
      <c r="B1" s="155" t="s">
        <v>96</v>
      </c>
      <c r="C1" s="156"/>
      <c r="D1" s="156"/>
      <c r="E1" s="156"/>
      <c r="F1" s="156"/>
      <c r="G1" s="156"/>
      <c r="H1" s="156"/>
      <c r="I1" s="156"/>
      <c r="J1" s="156"/>
      <c r="K1" s="156"/>
      <c r="L1" s="156"/>
      <c r="M1" s="156"/>
    </row>
    <row r="2" spans="1:13" s="77" customFormat="1" ht="15" customHeight="1">
      <c r="B2" s="157" t="s">
        <v>2</v>
      </c>
      <c r="C2" s="159" t="s">
        <v>17</v>
      </c>
      <c r="D2" s="161" t="s">
        <v>18</v>
      </c>
      <c r="E2" s="162"/>
      <c r="F2" s="162"/>
      <c r="G2" s="162"/>
      <c r="H2" s="163"/>
      <c r="I2" s="164" t="s">
        <v>19</v>
      </c>
      <c r="J2" s="165"/>
      <c r="K2" s="166"/>
      <c r="L2" s="167" t="s">
        <v>20</v>
      </c>
      <c r="M2" s="167"/>
    </row>
    <row r="3" spans="1:13" s="77" customFormat="1" ht="15" customHeight="1">
      <c r="B3" s="158"/>
      <c r="C3" s="160"/>
      <c r="D3" s="79" t="s">
        <v>14</v>
      </c>
      <c r="E3" s="79" t="s">
        <v>21</v>
      </c>
      <c r="F3" s="79" t="s">
        <v>22</v>
      </c>
      <c r="G3" s="79" t="s">
        <v>23</v>
      </c>
      <c r="H3" s="79" t="s">
        <v>24</v>
      </c>
      <c r="I3" s="78" t="s">
        <v>25</v>
      </c>
      <c r="J3" s="79" t="s">
        <v>26</v>
      </c>
      <c r="K3" s="80" t="s">
        <v>27</v>
      </c>
      <c r="L3" s="79" t="s">
        <v>15</v>
      </c>
      <c r="M3" s="79" t="s">
        <v>16</v>
      </c>
    </row>
    <row r="4" spans="1:13" s="77" customFormat="1" ht="15" customHeight="1">
      <c r="A4" s="81"/>
      <c r="B4" s="93" t="s">
        <v>57</v>
      </c>
      <c r="C4" s="94"/>
      <c r="D4" s="110"/>
      <c r="E4" s="111"/>
      <c r="F4" s="111"/>
      <c r="G4" s="111"/>
      <c r="H4" s="111"/>
      <c r="I4" s="112"/>
      <c r="J4" s="112"/>
      <c r="K4" s="112"/>
      <c r="L4" s="111"/>
      <c r="M4" s="109"/>
    </row>
    <row r="5" spans="1:13" s="77" customFormat="1" ht="15" customHeight="1">
      <c r="A5" s="81"/>
      <c r="B5" s="84" t="s">
        <v>60</v>
      </c>
      <c r="C5" s="106">
        <v>43.89755508898088</v>
      </c>
      <c r="D5" s="82">
        <v>0.1796017174211727</v>
      </c>
      <c r="E5" s="107">
        <v>43.538351654138538</v>
      </c>
      <c r="F5" s="107">
        <v>44.25675852382323</v>
      </c>
      <c r="G5" s="107">
        <v>43.358749936717366</v>
      </c>
      <c r="H5" s="107">
        <v>44.436360241244401</v>
      </c>
      <c r="I5" s="83">
        <v>4.0913831546453509E-3</v>
      </c>
      <c r="J5" s="83">
        <v>8.1827663092907017E-3</v>
      </c>
      <c r="K5" s="83">
        <v>1.2274149463936053E-2</v>
      </c>
      <c r="L5" s="108">
        <v>41.702677334531835</v>
      </c>
      <c r="M5" s="107">
        <v>46.092432843429933</v>
      </c>
    </row>
    <row r="6" spans="1:13" s="77" customFormat="1" ht="15" customHeight="1">
      <c r="A6" s="81"/>
      <c r="B6" s="93" t="s">
        <v>58</v>
      </c>
      <c r="C6" s="94"/>
      <c r="D6" s="110"/>
      <c r="E6" s="111"/>
      <c r="F6" s="111"/>
      <c r="G6" s="111"/>
      <c r="H6" s="111"/>
      <c r="I6" s="112"/>
      <c r="J6" s="112"/>
      <c r="K6" s="112"/>
      <c r="L6" s="111"/>
      <c r="M6" s="109"/>
    </row>
    <row r="7" spans="1:13" s="77" customFormat="1" ht="15" customHeight="1">
      <c r="A7" s="81"/>
      <c r="B7" s="84" t="s">
        <v>61</v>
      </c>
      <c r="C7" s="106">
        <v>36.967384802744704</v>
      </c>
      <c r="D7" s="82">
        <v>0.55738962480884868</v>
      </c>
      <c r="E7" s="107">
        <v>35.852605553127006</v>
      </c>
      <c r="F7" s="107">
        <v>38.082164052362401</v>
      </c>
      <c r="G7" s="107">
        <v>35.295215928318157</v>
      </c>
      <c r="H7" s="107">
        <v>38.63955367717125</v>
      </c>
      <c r="I7" s="83">
        <v>1.5077875478155664E-2</v>
      </c>
      <c r="J7" s="83">
        <v>3.0155750956311327E-2</v>
      </c>
      <c r="K7" s="83">
        <v>4.5233626434466989E-2</v>
      </c>
      <c r="L7" s="108">
        <v>35.119015562607466</v>
      </c>
      <c r="M7" s="107">
        <v>38.815754042881942</v>
      </c>
    </row>
    <row r="8" spans="1:13" ht="15" customHeight="1">
      <c r="A8" s="2"/>
      <c r="B8" s="93" t="s">
        <v>59</v>
      </c>
      <c r="C8" s="94"/>
      <c r="D8" s="110"/>
      <c r="E8" s="111"/>
      <c r="F8" s="111"/>
      <c r="G8" s="111"/>
      <c r="H8" s="111"/>
      <c r="I8" s="112"/>
      <c r="J8" s="112"/>
      <c r="K8" s="112"/>
      <c r="L8" s="111"/>
      <c r="M8" s="109"/>
    </row>
    <row r="9" spans="1:13" ht="15" customHeight="1" thickBot="1">
      <c r="A9" s="2"/>
      <c r="B9" s="125" t="s">
        <v>90</v>
      </c>
      <c r="C9" s="126">
        <v>3.5788461538461531</v>
      </c>
      <c r="D9" s="127">
        <v>0.57569026890706487</v>
      </c>
      <c r="E9" s="127">
        <v>2.4274656160320234</v>
      </c>
      <c r="F9" s="127">
        <v>4.7302266916602829</v>
      </c>
      <c r="G9" s="127">
        <v>1.8517753471249585</v>
      </c>
      <c r="H9" s="127">
        <v>5.3059169605673482</v>
      </c>
      <c r="I9" s="85">
        <v>0.16085918314437067</v>
      </c>
      <c r="J9" s="85">
        <v>0.32171836628874134</v>
      </c>
      <c r="K9" s="85">
        <v>0.48257754943311204</v>
      </c>
      <c r="L9" s="128">
        <v>3.3999038461538453</v>
      </c>
      <c r="M9" s="127">
        <v>3.7577884615384609</v>
      </c>
    </row>
    <row r="10" spans="1:13" ht="15" customHeight="1" thickTop="1"/>
  </sheetData>
  <mergeCells count="6">
    <mergeCell ref="B1:M1"/>
    <mergeCell ref="B2:B3"/>
    <mergeCell ref="C2:C3"/>
    <mergeCell ref="D2:H2"/>
    <mergeCell ref="I2:K2"/>
    <mergeCell ref="L2:M2"/>
  </mergeCells>
  <conditionalFormatting sqref="B4:M9">
    <cfRule type="expression" dxfId="45" priority="39">
      <formula>IF(PG_IsBlnkRowRand*PG_IsBlnkRowRandNext=1,TRUE,FALSE)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AT18"/>
  <sheetViews>
    <sheetView zoomScale="130" zoomScaleNormal="130" workbookViewId="0"/>
  </sheetViews>
  <sheetFormatPr defaultRowHeight="15"/>
  <cols>
    <col min="1" max="1" width="8.88671875" style="42"/>
    <col min="2" max="38" width="8.88671875" style="1"/>
    <col min="39" max="39" width="8.88671875" style="1" customWidth="1"/>
    <col min="40" max="16384" width="8.88671875" style="1"/>
  </cols>
  <sheetData>
    <row r="1" spans="1:46">
      <c r="B1" s="51" t="s">
        <v>97</v>
      </c>
      <c r="AS1" s="37" t="s">
        <v>13</v>
      </c>
    </row>
    <row r="2" spans="1:46">
      <c r="A2" s="34" t="s">
        <v>0</v>
      </c>
      <c r="B2" s="25" t="s">
        <v>45</v>
      </c>
      <c r="C2" s="22" t="s">
        <v>46</v>
      </c>
      <c r="D2" s="23" t="s">
        <v>62</v>
      </c>
      <c r="E2" s="24" t="s">
        <v>62</v>
      </c>
      <c r="F2" s="24" t="s">
        <v>62</v>
      </c>
      <c r="G2" s="24" t="s">
        <v>62</v>
      </c>
      <c r="H2" s="24" t="s">
        <v>62</v>
      </c>
      <c r="I2" s="24" t="s">
        <v>62</v>
      </c>
      <c r="J2" s="24" t="s">
        <v>62</v>
      </c>
      <c r="K2" s="24" t="s">
        <v>62</v>
      </c>
      <c r="L2" s="24" t="s">
        <v>62</v>
      </c>
      <c r="M2" s="24" t="s">
        <v>62</v>
      </c>
      <c r="N2" s="24" t="s">
        <v>62</v>
      </c>
      <c r="O2" s="24" t="s">
        <v>62</v>
      </c>
      <c r="P2" s="24" t="s">
        <v>62</v>
      </c>
      <c r="Q2" s="9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37">
        <v>1</v>
      </c>
    </row>
    <row r="3" spans="1:46">
      <c r="A3" s="43"/>
      <c r="B3" s="26" t="s">
        <v>63</v>
      </c>
      <c r="C3" s="15" t="s">
        <v>63</v>
      </c>
      <c r="D3" s="90" t="s">
        <v>107</v>
      </c>
      <c r="E3" s="91" t="s">
        <v>108</v>
      </c>
      <c r="F3" s="91" t="s">
        <v>109</v>
      </c>
      <c r="G3" s="91" t="s">
        <v>110</v>
      </c>
      <c r="H3" s="91" t="s">
        <v>111</v>
      </c>
      <c r="I3" s="91" t="s">
        <v>112</v>
      </c>
      <c r="J3" s="91" t="s">
        <v>113</v>
      </c>
      <c r="K3" s="91" t="s">
        <v>114</v>
      </c>
      <c r="L3" s="91" t="s">
        <v>115</v>
      </c>
      <c r="M3" s="91" t="s">
        <v>116</v>
      </c>
      <c r="N3" s="91" t="s">
        <v>117</v>
      </c>
      <c r="O3" s="91" t="s">
        <v>118</v>
      </c>
      <c r="P3" s="91" t="s">
        <v>119</v>
      </c>
      <c r="Q3" s="9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37" t="s">
        <v>1</v>
      </c>
    </row>
    <row r="4" spans="1:46">
      <c r="A4" s="43"/>
      <c r="B4" s="26"/>
      <c r="C4" s="15"/>
      <c r="D4" s="16" t="s">
        <v>64</v>
      </c>
      <c r="E4" s="17" t="s">
        <v>64</v>
      </c>
      <c r="F4" s="17" t="s">
        <v>65</v>
      </c>
      <c r="G4" s="17" t="s">
        <v>64</v>
      </c>
      <c r="H4" s="17" t="s">
        <v>64</v>
      </c>
      <c r="I4" s="17" t="s">
        <v>64</v>
      </c>
      <c r="J4" s="17" t="s">
        <v>64</v>
      </c>
      <c r="K4" s="17" t="s">
        <v>64</v>
      </c>
      <c r="L4" s="17" t="s">
        <v>64</v>
      </c>
      <c r="M4" s="17" t="s">
        <v>66</v>
      </c>
      <c r="N4" s="17" t="s">
        <v>64</v>
      </c>
      <c r="O4" s="17" t="s">
        <v>67</v>
      </c>
      <c r="P4" s="17" t="s">
        <v>64</v>
      </c>
      <c r="Q4" s="9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37">
        <v>2</v>
      </c>
    </row>
    <row r="5" spans="1:46">
      <c r="A5" s="43"/>
      <c r="B5" s="26"/>
      <c r="C5" s="1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9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37">
        <v>3</v>
      </c>
    </row>
    <row r="6" spans="1:46">
      <c r="A6" s="43"/>
      <c r="B6" s="25">
        <v>1</v>
      </c>
      <c r="C6" s="21">
        <v>1</v>
      </c>
      <c r="D6" s="28">
        <v>44.06</v>
      </c>
      <c r="E6" s="86">
        <v>43.44</v>
      </c>
      <c r="F6" s="29">
        <v>43.768209999999996</v>
      </c>
      <c r="G6" s="28">
        <v>43.925816130070743</v>
      </c>
      <c r="H6" s="87">
        <v>43.44</v>
      </c>
      <c r="I6" s="86">
        <v>44.66</v>
      </c>
      <c r="J6" s="29">
        <v>43.75</v>
      </c>
      <c r="K6" s="28">
        <v>43.51</v>
      </c>
      <c r="L6" s="28">
        <v>43.84</v>
      </c>
      <c r="M6" s="28">
        <v>43.94</v>
      </c>
      <c r="N6" s="28">
        <v>44</v>
      </c>
      <c r="O6" s="28">
        <v>44.21</v>
      </c>
      <c r="P6" s="28">
        <v>43.99</v>
      </c>
      <c r="Q6" s="9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37">
        <v>1</v>
      </c>
    </row>
    <row r="7" spans="1:46">
      <c r="A7" s="43"/>
      <c r="B7" s="26">
        <v>1</v>
      </c>
      <c r="C7" s="15">
        <v>2</v>
      </c>
      <c r="D7" s="17">
        <v>44.04</v>
      </c>
      <c r="E7" s="88">
        <v>43.46</v>
      </c>
      <c r="F7" s="30">
        <v>43.775601999999999</v>
      </c>
      <c r="G7" s="17">
        <v>43.955971930476089</v>
      </c>
      <c r="H7" s="89">
        <v>43.34</v>
      </c>
      <c r="I7" s="88">
        <v>44.66</v>
      </c>
      <c r="J7" s="30">
        <v>43.63</v>
      </c>
      <c r="K7" s="17">
        <v>43.51</v>
      </c>
      <c r="L7" s="17">
        <v>43.88</v>
      </c>
      <c r="M7" s="17">
        <v>43.89</v>
      </c>
      <c r="N7" s="17">
        <v>44</v>
      </c>
      <c r="O7" s="17">
        <v>44.06</v>
      </c>
      <c r="P7" s="17">
        <v>43.92</v>
      </c>
      <c r="Q7" s="9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37" t="e">
        <v>#N/A</v>
      </c>
    </row>
    <row r="8" spans="1:46">
      <c r="A8" s="43"/>
      <c r="B8" s="26">
        <v>1</v>
      </c>
      <c r="C8" s="15">
        <v>3</v>
      </c>
      <c r="D8" s="17">
        <v>44.13</v>
      </c>
      <c r="E8" s="88">
        <v>43.4</v>
      </c>
      <c r="F8" s="30">
        <v>43.891574999999996</v>
      </c>
      <c r="G8" s="17">
        <v>43.949008394352191</v>
      </c>
      <c r="H8" s="89">
        <v>43.45</v>
      </c>
      <c r="I8" s="88">
        <v>44.78</v>
      </c>
      <c r="J8" s="30">
        <v>43.69</v>
      </c>
      <c r="K8" s="30">
        <v>43.51</v>
      </c>
      <c r="L8" s="18">
        <v>43.87</v>
      </c>
      <c r="M8" s="18">
        <v>44.079999999999991</v>
      </c>
      <c r="N8" s="18">
        <v>44</v>
      </c>
      <c r="O8" s="18">
        <v>44.2</v>
      </c>
      <c r="P8" s="18">
        <v>43.95</v>
      </c>
      <c r="Q8" s="9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37">
        <v>16</v>
      </c>
    </row>
    <row r="9" spans="1:46">
      <c r="A9" s="43"/>
      <c r="B9" s="26">
        <v>1</v>
      </c>
      <c r="C9" s="15">
        <v>4</v>
      </c>
      <c r="D9" s="17"/>
      <c r="E9" s="17"/>
      <c r="F9" s="30"/>
      <c r="G9" s="17">
        <v>43.910374549791051</v>
      </c>
      <c r="H9" s="89">
        <v>43.4</v>
      </c>
      <c r="I9" s="88">
        <v>44.72</v>
      </c>
      <c r="J9" s="30"/>
      <c r="K9" s="30"/>
      <c r="L9" s="18"/>
      <c r="M9" s="18"/>
      <c r="N9" s="18"/>
      <c r="O9" s="18"/>
      <c r="P9" s="18"/>
      <c r="Q9" s="9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37">
        <v>43.89755508898088</v>
      </c>
      <c r="AT9" s="37"/>
    </row>
    <row r="10" spans="1:46">
      <c r="A10" s="43"/>
      <c r="B10" s="26">
        <v>1</v>
      </c>
      <c r="C10" s="15">
        <v>5</v>
      </c>
      <c r="D10" s="17"/>
      <c r="E10" s="17"/>
      <c r="F10" s="17"/>
      <c r="G10" s="17">
        <v>43.952583337859139</v>
      </c>
      <c r="H10" s="17"/>
      <c r="I10" s="17"/>
      <c r="J10" s="17"/>
      <c r="K10" s="17"/>
      <c r="L10" s="17"/>
      <c r="M10" s="17"/>
      <c r="N10" s="17"/>
      <c r="O10" s="17"/>
      <c r="P10" s="17"/>
      <c r="Q10" s="9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38"/>
    </row>
    <row r="11" spans="1:46">
      <c r="A11" s="43"/>
      <c r="B11" s="26">
        <v>1</v>
      </c>
      <c r="C11" s="15">
        <v>6</v>
      </c>
      <c r="D11" s="17"/>
      <c r="E11" s="17"/>
      <c r="F11" s="17"/>
      <c r="G11" s="17">
        <v>43.968776996303411</v>
      </c>
      <c r="H11" s="17"/>
      <c r="I11" s="17"/>
      <c r="J11" s="17"/>
      <c r="K11" s="17"/>
      <c r="L11" s="17"/>
      <c r="M11" s="17"/>
      <c r="N11" s="17"/>
      <c r="O11" s="17"/>
      <c r="P11" s="17"/>
      <c r="Q11" s="9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38"/>
    </row>
    <row r="12" spans="1:46">
      <c r="A12" s="43"/>
      <c r="B12" s="27" t="s">
        <v>68</v>
      </c>
      <c r="C12" s="19"/>
      <c r="D12" s="31">
        <v>44.076666666666661</v>
      </c>
      <c r="E12" s="31">
        <v>43.433333333333337</v>
      </c>
      <c r="F12" s="31">
        <v>43.811795666666661</v>
      </c>
      <c r="G12" s="31">
        <v>43.943755223142098</v>
      </c>
      <c r="H12" s="31">
        <v>43.407500000000006</v>
      </c>
      <c r="I12" s="31">
        <v>44.704999999999998</v>
      </c>
      <c r="J12" s="31">
        <v>43.69</v>
      </c>
      <c r="K12" s="31">
        <v>43.51</v>
      </c>
      <c r="L12" s="31">
        <v>43.863333333333337</v>
      </c>
      <c r="M12" s="31">
        <v>43.97</v>
      </c>
      <c r="N12" s="31">
        <v>44</v>
      </c>
      <c r="O12" s="31">
        <v>44.156666666666673</v>
      </c>
      <c r="P12" s="31">
        <v>43.95333333333334</v>
      </c>
      <c r="Q12" s="9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38"/>
    </row>
    <row r="13" spans="1:46">
      <c r="A13" s="43"/>
      <c r="B13" s="2" t="s">
        <v>69</v>
      </c>
      <c r="C13" s="39"/>
      <c r="D13" s="18">
        <v>44.06</v>
      </c>
      <c r="E13" s="18">
        <v>43.44</v>
      </c>
      <c r="F13" s="18">
        <v>43.775601999999999</v>
      </c>
      <c r="G13" s="18">
        <v>43.950795866105665</v>
      </c>
      <c r="H13" s="18">
        <v>43.42</v>
      </c>
      <c r="I13" s="18">
        <v>44.69</v>
      </c>
      <c r="J13" s="18">
        <v>43.69</v>
      </c>
      <c r="K13" s="18">
        <v>43.51</v>
      </c>
      <c r="L13" s="18">
        <v>43.87</v>
      </c>
      <c r="M13" s="18">
        <v>43.94</v>
      </c>
      <c r="N13" s="18">
        <v>44</v>
      </c>
      <c r="O13" s="18">
        <v>44.2</v>
      </c>
      <c r="P13" s="18">
        <v>43.95</v>
      </c>
      <c r="Q13" s="9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38"/>
    </row>
    <row r="14" spans="1:46">
      <c r="A14" s="43"/>
      <c r="B14" s="2" t="s">
        <v>70</v>
      </c>
      <c r="C14" s="39"/>
      <c r="D14" s="32">
        <v>4.7258156262527454E-2</v>
      </c>
      <c r="E14" s="32">
        <v>3.0550504633039832E-2</v>
      </c>
      <c r="F14" s="32">
        <v>6.9189716984051935E-2</v>
      </c>
      <c r="G14" s="32">
        <v>2.1526490197114993E-2</v>
      </c>
      <c r="H14" s="32">
        <v>4.9916597106238643E-2</v>
      </c>
      <c r="I14" s="32">
        <v>5.7445626465382461E-2</v>
      </c>
      <c r="J14" s="32">
        <v>5.9999999999998721E-2</v>
      </c>
      <c r="K14" s="32">
        <v>0</v>
      </c>
      <c r="L14" s="32">
        <v>2.0816659994660029E-2</v>
      </c>
      <c r="M14" s="32">
        <v>9.8488578017956241E-2</v>
      </c>
      <c r="N14" s="32">
        <v>0</v>
      </c>
      <c r="O14" s="32">
        <v>8.3864970836060523E-2</v>
      </c>
      <c r="P14" s="32">
        <v>3.5118845842842555E-2</v>
      </c>
      <c r="Q14" s="9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40"/>
    </row>
    <row r="15" spans="1:46">
      <c r="A15" s="43"/>
      <c r="B15" s="2" t="s">
        <v>32</v>
      </c>
      <c r="C15" s="39"/>
      <c r="D15" s="20">
        <v>1.0721808121272206E-3</v>
      </c>
      <c r="E15" s="20">
        <v>7.0338844128257471E-4</v>
      </c>
      <c r="F15" s="20">
        <v>1.5792486003191502E-3</v>
      </c>
      <c r="G15" s="20">
        <v>4.8986460278156881E-4</v>
      </c>
      <c r="H15" s="20">
        <v>1.1499532824106118E-3</v>
      </c>
      <c r="I15" s="20">
        <v>1.2849933221201759E-3</v>
      </c>
      <c r="J15" s="20">
        <v>1.3733119707026488E-3</v>
      </c>
      <c r="K15" s="20">
        <v>0</v>
      </c>
      <c r="L15" s="20">
        <v>4.745799831596632E-4</v>
      </c>
      <c r="M15" s="20">
        <v>2.2399039803947291E-3</v>
      </c>
      <c r="N15" s="20">
        <v>0</v>
      </c>
      <c r="O15" s="20">
        <v>1.8992595493936856E-3</v>
      </c>
      <c r="P15" s="20">
        <v>7.9900301477724589E-4</v>
      </c>
      <c r="Q15" s="9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41"/>
    </row>
    <row r="16" spans="1:46">
      <c r="A16" s="43"/>
      <c r="B16" s="2" t="s">
        <v>71</v>
      </c>
      <c r="C16" s="39"/>
      <c r="D16" s="20">
        <v>4.0802176185603667E-3</v>
      </c>
      <c r="E16" s="20">
        <v>-1.0575116420642572E-2</v>
      </c>
      <c r="F16" s="20">
        <v>-1.9536263953739974E-3</v>
      </c>
      <c r="G16" s="20">
        <v>1.0524534696196852E-3</v>
      </c>
      <c r="H16" s="20">
        <v>-1.1163607813408416E-2</v>
      </c>
      <c r="I16" s="20">
        <v>1.8393846978092876E-2</v>
      </c>
      <c r="J16" s="20">
        <v>-4.7281696796135364E-3</v>
      </c>
      <c r="K16" s="20">
        <v>-8.828625835659909E-3</v>
      </c>
      <c r="L16" s="20">
        <v>-7.7958227008712022E-4</v>
      </c>
      <c r="M16" s="20">
        <v>1.6503176742366232E-3</v>
      </c>
      <c r="N16" s="20">
        <v>2.3337270335777038E-3</v>
      </c>
      <c r="O16" s="20">
        <v>5.9026425768033963E-3</v>
      </c>
      <c r="P16" s="20">
        <v>1.2706458079361216E-3</v>
      </c>
      <c r="Q16" s="9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41"/>
    </row>
    <row r="17" spans="1:45">
      <c r="A17" s="43"/>
      <c r="B17" s="75" t="s">
        <v>72</v>
      </c>
      <c r="C17" s="76"/>
      <c r="D17" s="74">
        <v>0.67</v>
      </c>
      <c r="E17" s="74">
        <v>2.59</v>
      </c>
      <c r="F17" s="74">
        <v>0.67</v>
      </c>
      <c r="G17" s="74">
        <v>0</v>
      </c>
      <c r="H17" s="74">
        <v>2.72</v>
      </c>
      <c r="I17" s="74">
        <v>3.86</v>
      </c>
      <c r="J17" s="74">
        <v>1.29</v>
      </c>
      <c r="K17" s="74">
        <v>2.2000000000000002</v>
      </c>
      <c r="L17" s="74">
        <v>0.41</v>
      </c>
      <c r="M17" s="74">
        <v>0.13</v>
      </c>
      <c r="N17" s="74">
        <v>0.28999999999999998</v>
      </c>
      <c r="O17" s="74">
        <v>1.08</v>
      </c>
      <c r="P17" s="74">
        <v>0.05</v>
      </c>
      <c r="Q17" s="9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41"/>
    </row>
    <row r="18" spans="1:45">
      <c r="B18" s="48"/>
      <c r="C18" s="27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</row>
  </sheetData>
  <dataConsolidate/>
  <conditionalFormatting sqref="C2:C15 C17:C18 D2:P18">
    <cfRule type="expression" dxfId="44" priority="19" stopIfTrue="1">
      <formula>AND(ISBLANK(INDIRECT(Anlyt_LabRefLastCol)),ISBLANK(INDIRECT(Anlyt_LabRefThisCol)))</formula>
    </cfRule>
    <cfRule type="expression" dxfId="43" priority="20">
      <formula>ISBLANK(INDIRECT(Anlyt_LabRefThisCol))</formula>
    </cfRule>
  </conditionalFormatting>
  <conditionalFormatting sqref="B6:P11">
    <cfRule type="expression" dxfId="42" priority="21">
      <formula>AND($B6&lt;&gt;$B5,NOT(ISBLANK(INDIRECT(Anlyt_LabRefThisCol))))</formula>
    </cfRule>
  </conditionalFormatting>
  <conditionalFormatting sqref="C16">
    <cfRule type="expression" dxfId="41" priority="3" stopIfTrue="1">
      <formula>AND(ISBLANK(INDIRECT(Anlyt_LabRefLastCol)),ISBLANK(INDIRECT(Anlyt_LabRefThisCol)))</formula>
    </cfRule>
    <cfRule type="expression" dxfId="40" priority="4">
      <formula>ISBLANK(INDIRECT(Anlyt_LabRefThisCol))</formula>
    </cfRule>
  </conditionalFormatting>
  <pageMargins left="0.7" right="0.7" top="0.75" bottom="0.75" header="0.3" footer="0.3"/>
  <pageSetup paperSize="9" orientation="portrait" verticalDpi="0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6"/>
  <dimension ref="A1:AT16"/>
  <sheetViews>
    <sheetView zoomScale="130" zoomScaleNormal="130" workbookViewId="0"/>
  </sheetViews>
  <sheetFormatPr defaultRowHeight="15"/>
  <cols>
    <col min="1" max="1" width="8.88671875" style="42"/>
    <col min="2" max="38" width="8.88671875" style="1"/>
    <col min="39" max="39" width="8.88671875" style="1" customWidth="1"/>
    <col min="40" max="16384" width="8.88671875" style="1"/>
  </cols>
  <sheetData>
    <row r="1" spans="1:46">
      <c r="B1" s="51" t="s">
        <v>98</v>
      </c>
      <c r="AS1" s="37" t="s">
        <v>13</v>
      </c>
    </row>
    <row r="2" spans="1:46">
      <c r="A2" s="34" t="s">
        <v>12</v>
      </c>
      <c r="B2" s="25" t="s">
        <v>45</v>
      </c>
      <c r="C2" s="22" t="s">
        <v>46</v>
      </c>
      <c r="D2" s="23" t="s">
        <v>62</v>
      </c>
      <c r="E2" s="24" t="s">
        <v>62</v>
      </c>
      <c r="F2" s="24" t="s">
        <v>62</v>
      </c>
      <c r="G2" s="24" t="s">
        <v>62</v>
      </c>
      <c r="H2" s="24" t="s">
        <v>62</v>
      </c>
      <c r="I2" s="24" t="s">
        <v>62</v>
      </c>
      <c r="J2" s="24" t="s">
        <v>62</v>
      </c>
      <c r="K2" s="24" t="s">
        <v>62</v>
      </c>
      <c r="L2" s="24" t="s">
        <v>62</v>
      </c>
      <c r="M2" s="24" t="s">
        <v>62</v>
      </c>
      <c r="N2" s="24" t="s">
        <v>62</v>
      </c>
      <c r="O2" s="24" t="s">
        <v>62</v>
      </c>
      <c r="P2" s="9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37">
        <v>1</v>
      </c>
    </row>
    <row r="3" spans="1:46">
      <c r="A3" s="43"/>
      <c r="B3" s="26" t="s">
        <v>63</v>
      </c>
      <c r="C3" s="15" t="s">
        <v>63</v>
      </c>
      <c r="D3" s="90" t="s">
        <v>107</v>
      </c>
      <c r="E3" s="91" t="s">
        <v>108</v>
      </c>
      <c r="F3" s="91" t="s">
        <v>109</v>
      </c>
      <c r="G3" s="91" t="s">
        <v>110</v>
      </c>
      <c r="H3" s="91" t="s">
        <v>111</v>
      </c>
      <c r="I3" s="91" t="s">
        <v>112</v>
      </c>
      <c r="J3" s="91" t="s">
        <v>113</v>
      </c>
      <c r="K3" s="91" t="s">
        <v>115</v>
      </c>
      <c r="L3" s="91" t="s">
        <v>116</v>
      </c>
      <c r="M3" s="91" t="s">
        <v>117</v>
      </c>
      <c r="N3" s="91" t="s">
        <v>118</v>
      </c>
      <c r="O3" s="91" t="s">
        <v>119</v>
      </c>
      <c r="P3" s="9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37" t="s">
        <v>1</v>
      </c>
    </row>
    <row r="4" spans="1:46">
      <c r="A4" s="43"/>
      <c r="B4" s="26"/>
      <c r="C4" s="15"/>
      <c r="D4" s="16" t="s">
        <v>43</v>
      </c>
      <c r="E4" s="17" t="s">
        <v>73</v>
      </c>
      <c r="F4" s="17" t="s">
        <v>43</v>
      </c>
      <c r="G4" s="17" t="s">
        <v>73</v>
      </c>
      <c r="H4" s="17" t="s">
        <v>73</v>
      </c>
      <c r="I4" s="17" t="s">
        <v>43</v>
      </c>
      <c r="J4" s="17" t="s">
        <v>73</v>
      </c>
      <c r="K4" s="17" t="s">
        <v>43</v>
      </c>
      <c r="L4" s="17" t="s">
        <v>73</v>
      </c>
      <c r="M4" s="17" t="s">
        <v>43</v>
      </c>
      <c r="N4" s="17" t="s">
        <v>43</v>
      </c>
      <c r="O4" s="17" t="s">
        <v>43</v>
      </c>
      <c r="P4" s="9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37">
        <v>2</v>
      </c>
    </row>
    <row r="5" spans="1:46">
      <c r="A5" s="43"/>
      <c r="B5" s="26"/>
      <c r="C5" s="1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9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37">
        <v>3</v>
      </c>
    </row>
    <row r="6" spans="1:46">
      <c r="A6" s="43"/>
      <c r="B6" s="25">
        <v>1</v>
      </c>
      <c r="C6" s="21">
        <v>1</v>
      </c>
      <c r="D6" s="28">
        <v>37.22</v>
      </c>
      <c r="E6" s="86">
        <v>32.869999999999997</v>
      </c>
      <c r="F6" s="29">
        <v>36.774799999999999</v>
      </c>
      <c r="G6" s="28">
        <v>37.14887769995773</v>
      </c>
      <c r="H6" s="29">
        <v>37.336599999999997</v>
      </c>
      <c r="I6" s="28">
        <v>37.82</v>
      </c>
      <c r="J6" s="29">
        <v>37.18</v>
      </c>
      <c r="K6" s="86">
        <v>34.799999999999997</v>
      </c>
      <c r="L6" s="28">
        <v>35.94</v>
      </c>
      <c r="M6" s="28">
        <v>36.299999999999997</v>
      </c>
      <c r="N6" s="28">
        <v>36.799999999999997</v>
      </c>
      <c r="O6" s="28">
        <v>37.35</v>
      </c>
      <c r="P6" s="9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37">
        <v>1</v>
      </c>
    </row>
    <row r="7" spans="1:46">
      <c r="A7" s="43"/>
      <c r="B7" s="26">
        <v>1</v>
      </c>
      <c r="C7" s="15">
        <v>2</v>
      </c>
      <c r="D7" s="17">
        <v>37.21</v>
      </c>
      <c r="E7" s="88">
        <v>32.61</v>
      </c>
      <c r="F7" s="30">
        <v>36.643099999999997</v>
      </c>
      <c r="G7" s="17">
        <v>37.147768354936396</v>
      </c>
      <c r="H7" s="30">
        <v>37.172699999999999</v>
      </c>
      <c r="I7" s="17">
        <v>37.869999999999997</v>
      </c>
      <c r="J7" s="30">
        <v>37.04</v>
      </c>
      <c r="K7" s="88">
        <v>35.200000000000003</v>
      </c>
      <c r="L7" s="17">
        <v>35.979999999999997</v>
      </c>
      <c r="M7" s="17">
        <v>36.1</v>
      </c>
      <c r="N7" s="17">
        <v>37</v>
      </c>
      <c r="O7" s="17">
        <v>37.35</v>
      </c>
      <c r="P7" s="9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37" t="e">
        <v>#N/A</v>
      </c>
    </row>
    <row r="8" spans="1:46">
      <c r="A8" s="43"/>
      <c r="B8" s="26">
        <v>1</v>
      </c>
      <c r="C8" s="15">
        <v>3</v>
      </c>
      <c r="D8" s="17">
        <v>37.17</v>
      </c>
      <c r="E8" s="88">
        <v>32.75</v>
      </c>
      <c r="F8" s="30">
        <v>36.344000000000001</v>
      </c>
      <c r="G8" s="17"/>
      <c r="H8" s="30">
        <v>37.186599999999999</v>
      </c>
      <c r="I8" s="17">
        <v>37.76</v>
      </c>
      <c r="J8" s="30">
        <v>37.01</v>
      </c>
      <c r="K8" s="89">
        <v>35.700000000000003</v>
      </c>
      <c r="L8" s="18">
        <v>35.9</v>
      </c>
      <c r="M8" s="18">
        <v>36.6</v>
      </c>
      <c r="N8" s="18">
        <v>36.9</v>
      </c>
      <c r="O8" s="18">
        <v>37.47</v>
      </c>
      <c r="P8" s="9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37">
        <v>16</v>
      </c>
    </row>
    <row r="9" spans="1:46">
      <c r="A9" s="43"/>
      <c r="B9" s="26">
        <v>1</v>
      </c>
      <c r="C9" s="15">
        <v>4</v>
      </c>
      <c r="D9" s="17"/>
      <c r="E9" s="17"/>
      <c r="F9" s="30"/>
      <c r="G9" s="17"/>
      <c r="H9" s="30">
        <v>37.307000000000002</v>
      </c>
      <c r="I9" s="17">
        <v>37.94</v>
      </c>
      <c r="J9" s="30"/>
      <c r="K9" s="30"/>
      <c r="L9" s="18"/>
      <c r="M9" s="18"/>
      <c r="N9" s="18"/>
      <c r="O9" s="18"/>
      <c r="P9" s="9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37">
        <v>36.967384802744704</v>
      </c>
      <c r="AT9" s="37"/>
    </row>
    <row r="10" spans="1:46">
      <c r="A10" s="43"/>
      <c r="B10" s="27" t="s">
        <v>68</v>
      </c>
      <c r="C10" s="19"/>
      <c r="D10" s="31">
        <v>37.200000000000003</v>
      </c>
      <c r="E10" s="31">
        <v>32.743333333333332</v>
      </c>
      <c r="F10" s="31">
        <v>36.587299999999999</v>
      </c>
      <c r="G10" s="31">
        <v>37.148323027447063</v>
      </c>
      <c r="H10" s="31">
        <v>37.250725000000003</v>
      </c>
      <c r="I10" s="31">
        <v>37.847499999999997</v>
      </c>
      <c r="J10" s="31">
        <v>37.076666666666661</v>
      </c>
      <c r="K10" s="31">
        <v>35.233333333333334</v>
      </c>
      <c r="L10" s="31">
        <v>35.94</v>
      </c>
      <c r="M10" s="31">
        <v>36.333333333333336</v>
      </c>
      <c r="N10" s="31">
        <v>36.9</v>
      </c>
      <c r="O10" s="31">
        <v>37.39</v>
      </c>
      <c r="P10" s="9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38"/>
    </row>
    <row r="11" spans="1:46">
      <c r="A11" s="43"/>
      <c r="B11" s="2" t="s">
        <v>69</v>
      </c>
      <c r="C11" s="39"/>
      <c r="D11" s="18">
        <v>37.21</v>
      </c>
      <c r="E11" s="18">
        <v>32.75</v>
      </c>
      <c r="F11" s="18">
        <v>36.643099999999997</v>
      </c>
      <c r="G11" s="18">
        <v>37.148323027447063</v>
      </c>
      <c r="H11" s="18">
        <v>37.2468</v>
      </c>
      <c r="I11" s="18">
        <v>37.844999999999999</v>
      </c>
      <c r="J11" s="18">
        <v>37.04</v>
      </c>
      <c r="K11" s="18">
        <v>35.200000000000003</v>
      </c>
      <c r="L11" s="18">
        <v>35.94</v>
      </c>
      <c r="M11" s="18">
        <v>36.299999999999997</v>
      </c>
      <c r="N11" s="18">
        <v>36.9</v>
      </c>
      <c r="O11" s="18">
        <v>37.35</v>
      </c>
      <c r="P11" s="9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38"/>
    </row>
    <row r="12" spans="1:46">
      <c r="A12" s="43"/>
      <c r="B12" s="2" t="s">
        <v>70</v>
      </c>
      <c r="C12" s="39"/>
      <c r="D12" s="32">
        <v>2.6457513110644669E-2</v>
      </c>
      <c r="E12" s="32">
        <v>0.13012814197295328</v>
      </c>
      <c r="F12" s="32">
        <v>0.22075413925903939</v>
      </c>
      <c r="G12" s="32">
        <v>7.8442538726063117E-4</v>
      </c>
      <c r="H12" s="32">
        <v>8.3149077966425455E-2</v>
      </c>
      <c r="I12" s="32">
        <v>7.6321687612368294E-2</v>
      </c>
      <c r="J12" s="32">
        <v>9.0737717258775399E-2</v>
      </c>
      <c r="K12" s="32">
        <v>0.4509249752822922</v>
      </c>
      <c r="L12" s="32">
        <v>3.9999999999999147E-2</v>
      </c>
      <c r="M12" s="32">
        <v>0.2516611478423586</v>
      </c>
      <c r="N12" s="32">
        <v>0.10000000000000142</v>
      </c>
      <c r="O12" s="32">
        <v>6.9282032302753621E-2</v>
      </c>
      <c r="P12" s="9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40"/>
    </row>
    <row r="13" spans="1:46">
      <c r="A13" s="43"/>
      <c r="B13" s="2" t="s">
        <v>32</v>
      </c>
      <c r="C13" s="39"/>
      <c r="D13" s="20">
        <v>7.1122347071625447E-4</v>
      </c>
      <c r="E13" s="20">
        <v>3.9741873757391816E-3</v>
      </c>
      <c r="F13" s="20">
        <v>6.0336274953068248E-3</v>
      </c>
      <c r="G13" s="20">
        <v>2.1116037638658895E-5</v>
      </c>
      <c r="H13" s="20">
        <v>2.2321465680580836E-3</v>
      </c>
      <c r="I13" s="20">
        <v>2.0165582300645563E-3</v>
      </c>
      <c r="J13" s="20">
        <v>2.4472997552488201E-3</v>
      </c>
      <c r="K13" s="20">
        <v>1.2798249061938284E-2</v>
      </c>
      <c r="L13" s="20">
        <v>1.1129660545353131E-3</v>
      </c>
      <c r="M13" s="20">
        <v>6.9264536103401447E-3</v>
      </c>
      <c r="N13" s="20">
        <v>2.7100271002710413E-3</v>
      </c>
      <c r="O13" s="20">
        <v>1.8529561995922338E-3</v>
      </c>
      <c r="P13" s="9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41"/>
    </row>
    <row r="14" spans="1:46">
      <c r="A14" s="43"/>
      <c r="B14" s="2" t="s">
        <v>71</v>
      </c>
      <c r="C14" s="39"/>
      <c r="D14" s="20">
        <v>6.2924439609812755E-3</v>
      </c>
      <c r="E14" s="20">
        <v>-0.11426427625190705</v>
      </c>
      <c r="F14" s="20">
        <v>-1.0281625405010653E-2</v>
      </c>
      <c r="G14" s="20">
        <v>4.8945367833790332E-3</v>
      </c>
      <c r="H14" s="20">
        <v>7.6645994507640314E-3</v>
      </c>
      <c r="I14" s="20">
        <v>2.3807883677775088E-2</v>
      </c>
      <c r="J14" s="20">
        <v>2.9561697292106448E-3</v>
      </c>
      <c r="K14" s="20">
        <v>-4.6907604599680019E-2</v>
      </c>
      <c r="L14" s="20">
        <v>-2.7791654947374789E-2</v>
      </c>
      <c r="M14" s="20">
        <v>-1.7151645235242374E-2</v>
      </c>
      <c r="N14" s="20">
        <v>-1.8228176838654964E-3</v>
      </c>
      <c r="O14" s="20">
        <v>1.1432109669383905E-2</v>
      </c>
      <c r="P14" s="9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41"/>
    </row>
    <row r="15" spans="1:46">
      <c r="A15" s="43"/>
      <c r="B15" s="75" t="s">
        <v>72</v>
      </c>
      <c r="C15" s="76"/>
      <c r="D15" s="74">
        <v>0.36</v>
      </c>
      <c r="E15" s="74">
        <v>7.13</v>
      </c>
      <c r="F15" s="74">
        <v>0.67</v>
      </c>
      <c r="G15" s="74">
        <v>0.27</v>
      </c>
      <c r="H15" s="74">
        <v>0.44</v>
      </c>
      <c r="I15" s="74">
        <v>1.44</v>
      </c>
      <c r="J15" s="74">
        <v>0.15</v>
      </c>
      <c r="K15" s="74">
        <v>2.95</v>
      </c>
      <c r="L15" s="74">
        <v>1.76</v>
      </c>
      <c r="M15" s="74">
        <v>1.1000000000000001</v>
      </c>
      <c r="N15" s="74">
        <v>0.15</v>
      </c>
      <c r="O15" s="74">
        <v>0.67</v>
      </c>
      <c r="P15" s="9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41"/>
    </row>
    <row r="16" spans="1:46">
      <c r="B16" s="48"/>
      <c r="C16" s="27"/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</row>
  </sheetData>
  <dataConsolidate/>
  <conditionalFormatting sqref="C2:C13 C15:C16 D2:O16">
    <cfRule type="expression" dxfId="39" priority="19" stopIfTrue="1">
      <formula>AND(ISBLANK(INDIRECT(Anlyt_LabRefLastCol)),ISBLANK(INDIRECT(Anlyt_LabRefThisCol)))</formula>
    </cfRule>
    <cfRule type="expression" dxfId="38" priority="20">
      <formula>ISBLANK(INDIRECT(Anlyt_LabRefThisCol))</formula>
    </cfRule>
  </conditionalFormatting>
  <conditionalFormatting sqref="B6:O9">
    <cfRule type="expression" dxfId="37" priority="21">
      <formula>AND($B6&lt;&gt;$B5,NOT(ISBLANK(INDIRECT(Anlyt_LabRefThisCol))))</formula>
    </cfRule>
  </conditionalFormatting>
  <conditionalFormatting sqref="C14">
    <cfRule type="expression" dxfId="36" priority="3" stopIfTrue="1">
      <formula>AND(ISBLANK(INDIRECT(Anlyt_LabRefLastCol)),ISBLANK(INDIRECT(Anlyt_LabRefThisCol)))</formula>
    </cfRule>
    <cfRule type="expression" dxfId="35" priority="4">
      <formula>ISBLANK(INDIRECT(Anlyt_LabRefThisCol))</formula>
    </cfRule>
  </conditionalFormatting>
  <pageMargins left="0.7" right="0.7" top="0.75" bottom="0.75" header="0.3" footer="0.3"/>
  <pageSetup paperSize="9" orientation="portrait" verticalDpi="0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1"/>
  <dimension ref="A1:AT16"/>
  <sheetViews>
    <sheetView zoomScale="130" zoomScaleNormal="130" workbookViewId="0"/>
  </sheetViews>
  <sheetFormatPr defaultRowHeight="15"/>
  <cols>
    <col min="1" max="1" width="8.88671875" style="42"/>
    <col min="2" max="38" width="8.88671875" style="1"/>
    <col min="39" max="39" width="8.88671875" style="1" customWidth="1"/>
    <col min="40" max="16384" width="8.88671875" style="1"/>
  </cols>
  <sheetData>
    <row r="1" spans="1:46">
      <c r="B1" s="51" t="s">
        <v>99</v>
      </c>
      <c r="AS1" s="37" t="s">
        <v>13</v>
      </c>
    </row>
    <row r="2" spans="1:46" ht="19.5">
      <c r="A2" s="34" t="s">
        <v>75</v>
      </c>
      <c r="B2" s="25" t="s">
        <v>45</v>
      </c>
      <c r="C2" s="22" t="s">
        <v>46</v>
      </c>
      <c r="D2" s="23" t="s">
        <v>62</v>
      </c>
      <c r="E2" s="24" t="s">
        <v>62</v>
      </c>
      <c r="F2" s="24" t="s">
        <v>62</v>
      </c>
      <c r="G2" s="24" t="s">
        <v>62</v>
      </c>
      <c r="H2" s="24" t="s">
        <v>62</v>
      </c>
      <c r="I2" s="24" t="s">
        <v>62</v>
      </c>
      <c r="J2" s="24" t="s">
        <v>62</v>
      </c>
      <c r="K2" s="24" t="s">
        <v>62</v>
      </c>
      <c r="L2" s="24" t="s">
        <v>62</v>
      </c>
      <c r="M2" s="24" t="s">
        <v>62</v>
      </c>
      <c r="N2" s="24" t="s">
        <v>62</v>
      </c>
      <c r="O2" s="24" t="s">
        <v>62</v>
      </c>
      <c r="P2" s="24" t="s">
        <v>62</v>
      </c>
      <c r="Q2" s="9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37">
        <v>1</v>
      </c>
    </row>
    <row r="3" spans="1:46">
      <c r="A3" s="43"/>
      <c r="B3" s="26" t="s">
        <v>63</v>
      </c>
      <c r="C3" s="15" t="s">
        <v>63</v>
      </c>
      <c r="D3" s="90" t="s">
        <v>107</v>
      </c>
      <c r="E3" s="91" t="s">
        <v>108</v>
      </c>
      <c r="F3" s="91" t="s">
        <v>109</v>
      </c>
      <c r="G3" s="91" t="s">
        <v>110</v>
      </c>
      <c r="H3" s="91" t="s">
        <v>111</v>
      </c>
      <c r="I3" s="91" t="s">
        <v>112</v>
      </c>
      <c r="J3" s="91" t="s">
        <v>113</v>
      </c>
      <c r="K3" s="91" t="s">
        <v>114</v>
      </c>
      <c r="L3" s="91" t="s">
        <v>115</v>
      </c>
      <c r="M3" s="91" t="s">
        <v>116</v>
      </c>
      <c r="N3" s="91" t="s">
        <v>117</v>
      </c>
      <c r="O3" s="91" t="s">
        <v>118</v>
      </c>
      <c r="P3" s="91" t="s">
        <v>119</v>
      </c>
      <c r="Q3" s="9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37" t="s">
        <v>1</v>
      </c>
    </row>
    <row r="4" spans="1:46">
      <c r="A4" s="43"/>
      <c r="B4" s="26"/>
      <c r="C4" s="15"/>
      <c r="D4" s="16" t="s">
        <v>74</v>
      </c>
      <c r="E4" s="17" t="s">
        <v>74</v>
      </c>
      <c r="F4" s="17" t="s">
        <v>74</v>
      </c>
      <c r="G4" s="17" t="s">
        <v>74</v>
      </c>
      <c r="H4" s="17" t="s">
        <v>74</v>
      </c>
      <c r="I4" s="17" t="s">
        <v>74</v>
      </c>
      <c r="J4" s="17" t="s">
        <v>74</v>
      </c>
      <c r="K4" s="17" t="s">
        <v>74</v>
      </c>
      <c r="L4" s="17" t="s">
        <v>74</v>
      </c>
      <c r="M4" s="17" t="s">
        <v>74</v>
      </c>
      <c r="N4" s="17" t="s">
        <v>74</v>
      </c>
      <c r="O4" s="17" t="s">
        <v>74</v>
      </c>
      <c r="P4" s="17" t="s">
        <v>74</v>
      </c>
      <c r="Q4" s="9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37">
        <v>2</v>
      </c>
    </row>
    <row r="5" spans="1:46">
      <c r="A5" s="43"/>
      <c r="B5" s="26"/>
      <c r="C5" s="1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9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37">
        <v>2</v>
      </c>
    </row>
    <row r="6" spans="1:46">
      <c r="A6" s="43"/>
      <c r="B6" s="25">
        <v>1</v>
      </c>
      <c r="C6" s="21">
        <v>1</v>
      </c>
      <c r="D6" s="28">
        <v>4.1399999999999997</v>
      </c>
      <c r="E6" s="28">
        <v>2.83</v>
      </c>
      <c r="F6" s="29">
        <v>3.3000000000000003</v>
      </c>
      <c r="G6" s="28">
        <v>3.45</v>
      </c>
      <c r="H6" s="29">
        <v>3.07</v>
      </c>
      <c r="I6" s="28">
        <v>3.3000000000000003</v>
      </c>
      <c r="J6" s="29">
        <v>3.94</v>
      </c>
      <c r="K6" s="28">
        <v>3.4300000000000006</v>
      </c>
      <c r="L6" s="28">
        <v>3.1</v>
      </c>
      <c r="M6" s="28">
        <v>4.88</v>
      </c>
      <c r="N6" s="28">
        <v>3.2</v>
      </c>
      <c r="O6" s="28">
        <v>3.55</v>
      </c>
      <c r="P6" s="28">
        <v>4.3099999999999996</v>
      </c>
      <c r="Q6" s="9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37">
        <v>1</v>
      </c>
    </row>
    <row r="7" spans="1:46">
      <c r="A7" s="43"/>
      <c r="B7" s="26">
        <v>1</v>
      </c>
      <c r="C7" s="15">
        <v>2</v>
      </c>
      <c r="D7" s="17">
        <v>4.0999999999999996</v>
      </c>
      <c r="E7" s="17">
        <v>2.84</v>
      </c>
      <c r="F7" s="30">
        <v>3.2199999999999998</v>
      </c>
      <c r="G7" s="17">
        <v>3.62</v>
      </c>
      <c r="H7" s="30"/>
      <c r="I7" s="17">
        <v>3.2400000000000007</v>
      </c>
      <c r="J7" s="30">
        <v>3.94</v>
      </c>
      <c r="K7" s="17">
        <v>3.6000000000000005</v>
      </c>
      <c r="L7" s="17">
        <v>3.04</v>
      </c>
      <c r="M7" s="17">
        <v>4.41</v>
      </c>
      <c r="N7" s="17">
        <v>3.15</v>
      </c>
      <c r="O7" s="17">
        <v>3.55</v>
      </c>
      <c r="P7" s="17">
        <v>4.4800000000000004</v>
      </c>
      <c r="Q7" s="9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37" t="e">
        <v>#N/A</v>
      </c>
    </row>
    <row r="8" spans="1:46">
      <c r="A8" s="43"/>
      <c r="B8" s="26">
        <v>1</v>
      </c>
      <c r="C8" s="15">
        <v>3</v>
      </c>
      <c r="D8" s="17">
        <v>4.12</v>
      </c>
      <c r="E8" s="17">
        <v>2.84</v>
      </c>
      <c r="F8" s="30">
        <v>3.25</v>
      </c>
      <c r="G8" s="17">
        <v>3.45</v>
      </c>
      <c r="H8" s="30"/>
      <c r="I8" s="17"/>
      <c r="J8" s="30">
        <v>4.18</v>
      </c>
      <c r="K8" s="30"/>
      <c r="L8" s="18">
        <v>2.99</v>
      </c>
      <c r="M8" s="18">
        <v>4.88</v>
      </c>
      <c r="N8" s="18">
        <v>3.15</v>
      </c>
      <c r="O8" s="18">
        <v>3.55</v>
      </c>
      <c r="P8" s="18">
        <v>4.51</v>
      </c>
      <c r="Q8" s="9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37">
        <v>16</v>
      </c>
    </row>
    <row r="9" spans="1:46">
      <c r="A9" s="43"/>
      <c r="B9" s="26">
        <v>1</v>
      </c>
      <c r="C9" s="15">
        <v>4</v>
      </c>
      <c r="D9" s="17"/>
      <c r="E9" s="17"/>
      <c r="F9" s="30"/>
      <c r="G9" s="17">
        <v>3.56</v>
      </c>
      <c r="H9" s="30"/>
      <c r="I9" s="17"/>
      <c r="J9" s="30"/>
      <c r="K9" s="30"/>
      <c r="L9" s="18"/>
      <c r="M9" s="18"/>
      <c r="N9" s="18"/>
      <c r="O9" s="18"/>
      <c r="P9" s="18"/>
      <c r="Q9" s="9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37">
        <v>3.5788461538461531</v>
      </c>
      <c r="AT9" s="37"/>
    </row>
    <row r="10" spans="1:46">
      <c r="A10" s="43"/>
      <c r="B10" s="27" t="s">
        <v>68</v>
      </c>
      <c r="C10" s="19"/>
      <c r="D10" s="31">
        <v>4.12</v>
      </c>
      <c r="E10" s="31">
        <v>2.8366666666666664</v>
      </c>
      <c r="F10" s="31">
        <v>3.2566666666666664</v>
      </c>
      <c r="G10" s="31">
        <v>3.52</v>
      </c>
      <c r="H10" s="31">
        <v>3.07</v>
      </c>
      <c r="I10" s="31">
        <v>3.2700000000000005</v>
      </c>
      <c r="J10" s="31">
        <v>4.0199999999999996</v>
      </c>
      <c r="K10" s="31">
        <v>3.5150000000000006</v>
      </c>
      <c r="L10" s="31">
        <v>3.0433333333333334</v>
      </c>
      <c r="M10" s="31">
        <v>4.7233333333333327</v>
      </c>
      <c r="N10" s="31">
        <v>3.1666666666666665</v>
      </c>
      <c r="O10" s="31">
        <v>3.5499999999999994</v>
      </c>
      <c r="P10" s="31">
        <v>4.4333333333333327</v>
      </c>
      <c r="Q10" s="9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38"/>
    </row>
    <row r="11" spans="1:46">
      <c r="A11" s="43"/>
      <c r="B11" s="2" t="s">
        <v>69</v>
      </c>
      <c r="C11" s="39"/>
      <c r="D11" s="18">
        <v>4.12</v>
      </c>
      <c r="E11" s="18">
        <v>2.84</v>
      </c>
      <c r="F11" s="18">
        <v>3.25</v>
      </c>
      <c r="G11" s="18">
        <v>3.5049999999999999</v>
      </c>
      <c r="H11" s="18">
        <v>3.07</v>
      </c>
      <c r="I11" s="18">
        <v>3.2700000000000005</v>
      </c>
      <c r="J11" s="18">
        <v>3.94</v>
      </c>
      <c r="K11" s="18">
        <v>3.5150000000000006</v>
      </c>
      <c r="L11" s="18">
        <v>3.04</v>
      </c>
      <c r="M11" s="18">
        <v>4.88</v>
      </c>
      <c r="N11" s="18">
        <v>3.15</v>
      </c>
      <c r="O11" s="18">
        <v>3.55</v>
      </c>
      <c r="P11" s="18">
        <v>4.4800000000000004</v>
      </c>
      <c r="Q11" s="9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38"/>
    </row>
    <row r="12" spans="1:46">
      <c r="A12" s="43"/>
      <c r="B12" s="2" t="s">
        <v>70</v>
      </c>
      <c r="C12" s="39"/>
      <c r="D12" s="18">
        <v>2.0000000000000018E-2</v>
      </c>
      <c r="E12" s="18">
        <v>5.7735026918961348E-3</v>
      </c>
      <c r="F12" s="18">
        <v>4.0414518843274058E-2</v>
      </c>
      <c r="G12" s="18">
        <v>8.44590630621328E-2</v>
      </c>
      <c r="H12" s="18" t="s">
        <v>91</v>
      </c>
      <c r="I12" s="18">
        <v>4.2426406871192576E-2</v>
      </c>
      <c r="J12" s="18">
        <v>0.13856406460551005</v>
      </c>
      <c r="K12" s="18">
        <v>0.12020815280171303</v>
      </c>
      <c r="L12" s="18">
        <v>5.5075705472860961E-2</v>
      </c>
      <c r="M12" s="18">
        <v>0.27135462651912395</v>
      </c>
      <c r="N12" s="18">
        <v>2.8867513459481443E-2</v>
      </c>
      <c r="O12" s="18">
        <v>5.4389598220420729E-16</v>
      </c>
      <c r="P12" s="18">
        <v>0.10785793124908981</v>
      </c>
      <c r="Q12" s="129"/>
      <c r="R12" s="130"/>
      <c r="S12" s="130"/>
      <c r="T12" s="130"/>
      <c r="U12" s="130"/>
      <c r="V12" s="130"/>
      <c r="W12" s="130"/>
      <c r="X12" s="130"/>
      <c r="Y12" s="130"/>
      <c r="Z12" s="130"/>
      <c r="AA12" s="130"/>
      <c r="AB12" s="130"/>
      <c r="AC12" s="130"/>
      <c r="AD12" s="130"/>
      <c r="AE12" s="130"/>
      <c r="AF12" s="130"/>
      <c r="AG12" s="130"/>
      <c r="AH12" s="130"/>
      <c r="AI12" s="130"/>
      <c r="AJ12" s="130"/>
      <c r="AK12" s="130"/>
      <c r="AL12" s="130"/>
      <c r="AM12" s="130"/>
      <c r="AN12" s="130"/>
      <c r="AO12" s="130"/>
      <c r="AP12" s="130"/>
      <c r="AQ12" s="130"/>
      <c r="AR12" s="130"/>
      <c r="AS12" s="38"/>
    </row>
    <row r="13" spans="1:46">
      <c r="A13" s="43"/>
      <c r="B13" s="2" t="s">
        <v>32</v>
      </c>
      <c r="C13" s="39"/>
      <c r="D13" s="20">
        <v>4.8543689320388389E-3</v>
      </c>
      <c r="E13" s="20">
        <v>2.0353123473194367E-3</v>
      </c>
      <c r="F13" s="20">
        <v>1.2409780606941883E-2</v>
      </c>
      <c r="G13" s="20">
        <v>2.3994052006287726E-2</v>
      </c>
      <c r="H13" s="20" t="s">
        <v>91</v>
      </c>
      <c r="I13" s="20">
        <v>1.2974436352046658E-2</v>
      </c>
      <c r="J13" s="20">
        <v>3.4468672787440313E-2</v>
      </c>
      <c r="K13" s="20">
        <v>3.4198620996219918E-2</v>
      </c>
      <c r="L13" s="20">
        <v>1.8097164996558914E-2</v>
      </c>
      <c r="M13" s="20">
        <v>5.7449815071091884E-2</v>
      </c>
      <c r="N13" s="20">
        <v>9.1160568819415085E-3</v>
      </c>
      <c r="O13" s="20">
        <v>1.532101358321711E-16</v>
      </c>
      <c r="P13" s="20">
        <v>2.432885667272703E-2</v>
      </c>
      <c r="Q13" s="9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41"/>
    </row>
    <row r="14" spans="1:46">
      <c r="A14" s="43"/>
      <c r="B14" s="2" t="s">
        <v>71</v>
      </c>
      <c r="C14" s="39"/>
      <c r="D14" s="20">
        <v>0.15120902740462139</v>
      </c>
      <c r="E14" s="20">
        <v>-0.20737954504746547</v>
      </c>
      <c r="F14" s="20">
        <v>-9.0023284972236994E-2</v>
      </c>
      <c r="G14" s="20">
        <v>-1.6442772702847774E-2</v>
      </c>
      <c r="H14" s="20">
        <v>-0.14218162278344959</v>
      </c>
      <c r="I14" s="20">
        <v>-8.6297689414293055E-2</v>
      </c>
      <c r="J14" s="20">
        <v>0.12326706072004301</v>
      </c>
      <c r="K14" s="20">
        <v>-1.7839871037076516E-2</v>
      </c>
      <c r="L14" s="20">
        <v>-0.14963281389933702</v>
      </c>
      <c r="M14" s="20">
        <v>0.31979222640157623</v>
      </c>
      <c r="N14" s="20">
        <v>-0.11517105498835734</v>
      </c>
      <c r="O14" s="20">
        <v>-8.0601826974744384E-3</v>
      </c>
      <c r="P14" s="20">
        <v>0.23876052301629946</v>
      </c>
      <c r="Q14" s="9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41"/>
    </row>
    <row r="15" spans="1:46">
      <c r="A15" s="43"/>
      <c r="B15" s="75" t="s">
        <v>72</v>
      </c>
      <c r="C15" s="76"/>
      <c r="D15" s="74">
        <v>0.92</v>
      </c>
      <c r="E15" s="74">
        <v>1.03</v>
      </c>
      <c r="F15" s="74">
        <v>0.39</v>
      </c>
      <c r="G15" s="74">
        <v>0.01</v>
      </c>
      <c r="H15" s="74">
        <v>0.67</v>
      </c>
      <c r="I15" s="74">
        <v>0.37</v>
      </c>
      <c r="J15" s="74">
        <v>0.77</v>
      </c>
      <c r="K15" s="74">
        <v>0</v>
      </c>
      <c r="L15" s="74">
        <v>0.71</v>
      </c>
      <c r="M15" s="74">
        <v>1.83</v>
      </c>
      <c r="N15" s="74">
        <v>0.53</v>
      </c>
      <c r="O15" s="74">
        <v>0.05</v>
      </c>
      <c r="P15" s="74">
        <v>1.39</v>
      </c>
      <c r="Q15" s="9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41"/>
    </row>
    <row r="16" spans="1:46">
      <c r="B16" s="48"/>
      <c r="C16" s="27"/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6"/>
    </row>
  </sheetData>
  <dataConsolidate/>
  <conditionalFormatting sqref="C2:C13 C15:C16 D2:P16">
    <cfRule type="expression" dxfId="34" priority="19" stopIfTrue="1">
      <formula>AND(ISBLANK(INDIRECT(Anlyt_LabRefLastCol)),ISBLANK(INDIRECT(Anlyt_LabRefThisCol)))</formula>
    </cfRule>
    <cfRule type="expression" dxfId="33" priority="20">
      <formula>ISBLANK(INDIRECT(Anlyt_LabRefThisCol))</formula>
    </cfRule>
  </conditionalFormatting>
  <conditionalFormatting sqref="B6:P9">
    <cfRule type="expression" dxfId="32" priority="21">
      <formula>AND($B6&lt;&gt;$B5,NOT(ISBLANK(INDIRECT(Anlyt_LabRefThisCol))))</formula>
    </cfRule>
  </conditionalFormatting>
  <conditionalFormatting sqref="C14">
    <cfRule type="expression" dxfId="31" priority="3" stopIfTrue="1">
      <formula>AND(ISBLANK(INDIRECT(Anlyt_LabRefLastCol)),ISBLANK(INDIRECT(Anlyt_LabRefThisCol)))</formula>
    </cfRule>
    <cfRule type="expression" dxfId="30" priority="4">
      <formula>ISBLANK(INDIRECT(Anlyt_LabRefThisCol))</formula>
    </cfRule>
  </conditionalFormatting>
  <pageMargins left="0.7" right="0.7" top="0.75" bottom="0.75" header="0.3" footer="0.3"/>
  <pageSetup paperSize="9" orientation="portrait" verticalDpi="0" r:id="rId1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2"/>
  <dimension ref="A1:AT19"/>
  <sheetViews>
    <sheetView zoomScale="130" zoomScaleNormal="130" workbookViewId="0">
      <selection activeCell="D3" sqref="D3"/>
    </sheetView>
  </sheetViews>
  <sheetFormatPr defaultRowHeight="15"/>
  <cols>
    <col min="1" max="1" width="8.88671875" style="42"/>
    <col min="2" max="38" width="8.88671875" style="1"/>
    <col min="39" max="39" width="8.88671875" style="1" customWidth="1"/>
    <col min="40" max="16384" width="8.88671875" style="1"/>
  </cols>
  <sheetData>
    <row r="1" spans="1:46">
      <c r="B1" s="51" t="s">
        <v>100</v>
      </c>
      <c r="AS1" s="37" t="s">
        <v>78</v>
      </c>
    </row>
    <row r="2" spans="1:46">
      <c r="A2" s="34" t="s">
        <v>42</v>
      </c>
      <c r="B2" s="25" t="s">
        <v>45</v>
      </c>
      <c r="C2" s="22" t="s">
        <v>46</v>
      </c>
      <c r="D2" s="23" t="s">
        <v>62</v>
      </c>
      <c r="E2" s="9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37">
        <v>1</v>
      </c>
    </row>
    <row r="3" spans="1:46">
      <c r="A3" s="43"/>
      <c r="B3" s="26" t="s">
        <v>63</v>
      </c>
      <c r="C3" s="15" t="s">
        <v>63</v>
      </c>
      <c r="D3" s="168">
        <v>14</v>
      </c>
      <c r="E3" s="9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37" t="s">
        <v>3</v>
      </c>
    </row>
    <row r="4" spans="1:46">
      <c r="A4" s="43"/>
      <c r="B4" s="26"/>
      <c r="C4" s="15"/>
      <c r="D4" s="16" t="s">
        <v>76</v>
      </c>
      <c r="E4" s="9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37">
        <v>2</v>
      </c>
    </row>
    <row r="5" spans="1:46">
      <c r="A5" s="43"/>
      <c r="B5" s="26"/>
      <c r="C5" s="15"/>
      <c r="D5" s="35" t="s">
        <v>48</v>
      </c>
      <c r="E5" s="9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37">
        <v>2</v>
      </c>
    </row>
    <row r="6" spans="1:46">
      <c r="A6" s="43"/>
      <c r="B6" s="25">
        <v>1</v>
      </c>
      <c r="C6" s="21">
        <v>1</v>
      </c>
      <c r="D6" s="28">
        <v>8.4499999999999993</v>
      </c>
      <c r="E6" s="9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37">
        <v>1</v>
      </c>
    </row>
    <row r="7" spans="1:46">
      <c r="A7" s="43"/>
      <c r="B7" s="26">
        <v>1</v>
      </c>
      <c r="C7" s="15">
        <v>2</v>
      </c>
      <c r="D7" s="17">
        <v>8.0500000000000007</v>
      </c>
      <c r="E7" s="9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37">
        <v>1</v>
      </c>
    </row>
    <row r="8" spans="1:46">
      <c r="A8" s="43"/>
      <c r="B8" s="26">
        <v>1</v>
      </c>
      <c r="C8" s="15">
        <v>3</v>
      </c>
      <c r="D8" s="17">
        <v>7.94</v>
      </c>
      <c r="E8" s="9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37">
        <v>16</v>
      </c>
    </row>
    <row r="9" spans="1:46">
      <c r="A9" s="43"/>
      <c r="B9" s="26">
        <v>1</v>
      </c>
      <c r="C9" s="15">
        <v>4</v>
      </c>
      <c r="D9" s="17">
        <v>7.9799999999999995</v>
      </c>
      <c r="E9" s="9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37">
        <v>7.9214285714285699</v>
      </c>
      <c r="AT9" s="37"/>
    </row>
    <row r="10" spans="1:46">
      <c r="A10" s="43"/>
      <c r="B10" s="26">
        <v>1</v>
      </c>
      <c r="C10" s="15">
        <v>5</v>
      </c>
      <c r="D10" s="17">
        <v>7.7199999999999989</v>
      </c>
      <c r="E10" s="9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38"/>
    </row>
    <row r="11" spans="1:46">
      <c r="A11" s="43"/>
      <c r="B11" s="26">
        <v>1</v>
      </c>
      <c r="C11" s="15">
        <v>6</v>
      </c>
      <c r="D11" s="17">
        <v>7.8</v>
      </c>
      <c r="E11" s="9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38"/>
    </row>
    <row r="12" spans="1:46">
      <c r="A12" s="43"/>
      <c r="B12" s="26">
        <v>1</v>
      </c>
      <c r="C12" s="15">
        <v>7</v>
      </c>
      <c r="D12" s="17">
        <v>7.51</v>
      </c>
      <c r="E12" s="9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38"/>
    </row>
    <row r="13" spans="1:46">
      <c r="A13" s="43"/>
      <c r="B13" s="27" t="s">
        <v>68</v>
      </c>
      <c r="C13" s="19"/>
      <c r="D13" s="31">
        <v>7.9214285714285708</v>
      </c>
      <c r="E13" s="9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38"/>
    </row>
    <row r="14" spans="1:46">
      <c r="A14" s="43"/>
      <c r="B14" s="2" t="s">
        <v>69</v>
      </c>
      <c r="C14" s="39"/>
      <c r="D14" s="18">
        <v>7.94</v>
      </c>
      <c r="E14" s="9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38"/>
    </row>
    <row r="15" spans="1:46">
      <c r="A15" s="43"/>
      <c r="B15" s="2" t="s">
        <v>70</v>
      </c>
      <c r="C15" s="39"/>
      <c r="D15" s="18">
        <v>0.29560269346024637</v>
      </c>
      <c r="E15" s="129"/>
      <c r="F15" s="130"/>
      <c r="G15" s="130"/>
      <c r="H15" s="130"/>
      <c r="I15" s="130"/>
      <c r="J15" s="130"/>
      <c r="K15" s="130"/>
      <c r="L15" s="130"/>
      <c r="M15" s="130"/>
      <c r="N15" s="130"/>
      <c r="O15" s="130"/>
      <c r="P15" s="130"/>
      <c r="Q15" s="130"/>
      <c r="R15" s="130"/>
      <c r="S15" s="130"/>
      <c r="T15" s="130"/>
      <c r="U15" s="130"/>
      <c r="V15" s="130"/>
      <c r="W15" s="130"/>
      <c r="X15" s="130"/>
      <c r="Y15" s="130"/>
      <c r="Z15" s="130"/>
      <c r="AA15" s="130"/>
      <c r="AB15" s="130"/>
      <c r="AC15" s="130"/>
      <c r="AD15" s="130"/>
      <c r="AE15" s="130"/>
      <c r="AF15" s="130"/>
      <c r="AG15" s="130"/>
      <c r="AH15" s="130"/>
      <c r="AI15" s="130"/>
      <c r="AJ15" s="130"/>
      <c r="AK15" s="130"/>
      <c r="AL15" s="130"/>
      <c r="AM15" s="130"/>
      <c r="AN15" s="130"/>
      <c r="AO15" s="130"/>
      <c r="AP15" s="130"/>
      <c r="AQ15" s="130"/>
      <c r="AR15" s="130"/>
      <c r="AS15" s="38"/>
    </row>
    <row r="16" spans="1:46">
      <c r="A16" s="43"/>
      <c r="B16" s="2" t="s">
        <v>32</v>
      </c>
      <c r="C16" s="39"/>
      <c r="D16" s="20">
        <v>3.731684137460279E-2</v>
      </c>
      <c r="E16" s="9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41"/>
    </row>
    <row r="17" spans="1:45">
      <c r="A17" s="43"/>
      <c r="B17" s="2" t="s">
        <v>71</v>
      </c>
      <c r="C17" s="39"/>
      <c r="D17" s="20">
        <v>2.2204460492503131E-16</v>
      </c>
      <c r="E17" s="9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41"/>
    </row>
    <row r="18" spans="1:45">
      <c r="A18" s="43"/>
      <c r="B18" s="75" t="s">
        <v>72</v>
      </c>
      <c r="C18" s="76"/>
      <c r="D18" s="74" t="s">
        <v>77</v>
      </c>
      <c r="E18" s="9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41"/>
    </row>
    <row r="19" spans="1:45">
      <c r="B19" s="48"/>
      <c r="C19" s="27"/>
      <c r="D19" s="36"/>
    </row>
  </sheetData>
  <dataConsolidate/>
  <conditionalFormatting sqref="C2:C16 C18:C19 D2:D19">
    <cfRule type="expression" dxfId="29" priority="19" stopIfTrue="1">
      <formula>AND(ISBLANK(INDIRECT(Anlyt_LabRefLastCol)),ISBLANK(INDIRECT(Anlyt_LabRefThisCol)))</formula>
    </cfRule>
    <cfRule type="expression" dxfId="28" priority="20">
      <formula>ISBLANK(INDIRECT(Anlyt_LabRefThisCol))</formula>
    </cfRule>
  </conditionalFormatting>
  <conditionalFormatting sqref="B6:D12">
    <cfRule type="expression" dxfId="27" priority="21">
      <formula>AND($B6&lt;&gt;$B5,NOT(ISBLANK(INDIRECT(Anlyt_LabRefThisCol))))</formula>
    </cfRule>
  </conditionalFormatting>
  <conditionalFormatting sqref="C17">
    <cfRule type="expression" dxfId="26" priority="3" stopIfTrue="1">
      <formula>AND(ISBLANK(INDIRECT(Anlyt_LabRefLastCol)),ISBLANK(INDIRECT(Anlyt_LabRefThisCol)))</formula>
    </cfRule>
    <cfRule type="expression" dxfId="25" priority="4">
      <formula>ISBLANK(INDIRECT(Anlyt_LabRefThisCol))</formula>
    </cfRule>
  </conditionalFormatting>
  <pageMargins left="0.7" right="0.7" top="0.75" bottom="0.75" header="0.3" footer="0.3"/>
  <pageSetup paperSize="9" orientation="portrait" verticalDpi="0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3"/>
  <dimension ref="A1:AT108"/>
  <sheetViews>
    <sheetView zoomScale="130" zoomScaleNormal="130" workbookViewId="0">
      <selection activeCell="G14" sqref="G14"/>
    </sheetView>
  </sheetViews>
  <sheetFormatPr defaultRowHeight="15"/>
  <cols>
    <col min="1" max="1" width="8.88671875" style="42"/>
    <col min="2" max="38" width="8.88671875" style="1"/>
    <col min="39" max="39" width="8.88671875" style="1" customWidth="1"/>
    <col min="40" max="16384" width="8.88671875" style="1"/>
  </cols>
  <sheetData>
    <row r="1" spans="1:46">
      <c r="B1" s="51" t="s">
        <v>101</v>
      </c>
      <c r="AS1" s="37" t="s">
        <v>78</v>
      </c>
    </row>
    <row r="2" spans="1:46">
      <c r="A2" s="34" t="s">
        <v>4</v>
      </c>
      <c r="B2" s="25" t="s">
        <v>45</v>
      </c>
      <c r="C2" s="22" t="s">
        <v>46</v>
      </c>
      <c r="D2" s="23" t="s">
        <v>62</v>
      </c>
      <c r="E2" s="9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37">
        <v>1</v>
      </c>
    </row>
    <row r="3" spans="1:46">
      <c r="A3" s="43"/>
      <c r="B3" s="26" t="s">
        <v>63</v>
      </c>
      <c r="C3" s="15" t="s">
        <v>63</v>
      </c>
      <c r="D3" s="90" t="s">
        <v>120</v>
      </c>
      <c r="E3" s="9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37" t="s">
        <v>3</v>
      </c>
    </row>
    <row r="4" spans="1:46">
      <c r="A4" s="43"/>
      <c r="B4" s="26"/>
      <c r="C4" s="15"/>
      <c r="D4" s="16" t="s">
        <v>47</v>
      </c>
      <c r="E4" s="9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37">
        <v>2</v>
      </c>
    </row>
    <row r="5" spans="1:46">
      <c r="A5" s="43"/>
      <c r="B5" s="26"/>
      <c r="C5" s="15"/>
      <c r="D5" s="35"/>
      <c r="E5" s="9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37">
        <v>2</v>
      </c>
    </row>
    <row r="6" spans="1:46">
      <c r="A6" s="43"/>
      <c r="B6" s="25">
        <v>1</v>
      </c>
      <c r="C6" s="21">
        <v>1</v>
      </c>
      <c r="D6" s="28">
        <v>33.200000000000003</v>
      </c>
      <c r="E6" s="9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37">
        <v>1</v>
      </c>
    </row>
    <row r="7" spans="1:46">
      <c r="A7" s="43"/>
      <c r="B7" s="26">
        <v>1</v>
      </c>
      <c r="C7" s="15">
        <v>2</v>
      </c>
      <c r="D7" s="17">
        <v>33.1</v>
      </c>
      <c r="E7" s="9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37">
        <v>3</v>
      </c>
    </row>
    <row r="8" spans="1:46">
      <c r="A8" s="43"/>
      <c r="B8" s="26">
        <v>1</v>
      </c>
      <c r="C8" s="15">
        <v>3</v>
      </c>
      <c r="D8" s="17">
        <v>32.6</v>
      </c>
      <c r="E8" s="9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37">
        <v>16</v>
      </c>
    </row>
    <row r="9" spans="1:46">
      <c r="A9" s="43"/>
      <c r="B9" s="26">
        <v>1</v>
      </c>
      <c r="C9" s="15">
        <v>4</v>
      </c>
      <c r="D9" s="17">
        <v>33</v>
      </c>
      <c r="E9" s="9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37">
        <v>33.5</v>
      </c>
      <c r="AT9" s="37"/>
    </row>
    <row r="10" spans="1:46">
      <c r="A10" s="43"/>
      <c r="B10" s="26">
        <v>1</v>
      </c>
      <c r="C10" s="15">
        <v>5</v>
      </c>
      <c r="D10" s="17">
        <v>34.299999999999997</v>
      </c>
      <c r="E10" s="9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38"/>
    </row>
    <row r="11" spans="1:46">
      <c r="A11" s="43"/>
      <c r="B11" s="26">
        <v>1</v>
      </c>
      <c r="C11" s="15">
        <v>6</v>
      </c>
      <c r="D11" s="17">
        <v>34.799999999999997</v>
      </c>
      <c r="E11" s="9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38"/>
    </row>
    <row r="12" spans="1:46">
      <c r="A12" s="43"/>
      <c r="B12" s="27" t="s">
        <v>68</v>
      </c>
      <c r="C12" s="19"/>
      <c r="D12" s="31">
        <v>33.5</v>
      </c>
      <c r="E12" s="9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38"/>
    </row>
    <row r="13" spans="1:46">
      <c r="A13" s="43"/>
      <c r="B13" s="2" t="s">
        <v>69</v>
      </c>
      <c r="C13" s="39"/>
      <c r="D13" s="18">
        <v>33.150000000000006</v>
      </c>
      <c r="E13" s="9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38"/>
    </row>
    <row r="14" spans="1:46">
      <c r="A14" s="43"/>
      <c r="B14" s="2" t="s">
        <v>70</v>
      </c>
      <c r="C14" s="39"/>
      <c r="D14" s="18">
        <v>0.85322916030805962</v>
      </c>
      <c r="E14" s="129"/>
      <c r="F14" s="130"/>
      <c r="G14" s="130"/>
      <c r="H14" s="130"/>
      <c r="I14" s="130"/>
      <c r="J14" s="130"/>
      <c r="K14" s="130"/>
      <c r="L14" s="130"/>
      <c r="M14" s="130"/>
      <c r="N14" s="130"/>
      <c r="O14" s="130"/>
      <c r="P14" s="130"/>
      <c r="Q14" s="130"/>
      <c r="R14" s="130"/>
      <c r="S14" s="130"/>
      <c r="T14" s="130"/>
      <c r="U14" s="130"/>
      <c r="V14" s="130"/>
      <c r="W14" s="130"/>
      <c r="X14" s="130"/>
      <c r="Y14" s="130"/>
      <c r="Z14" s="130"/>
      <c r="AA14" s="130"/>
      <c r="AB14" s="130"/>
      <c r="AC14" s="130"/>
      <c r="AD14" s="130"/>
      <c r="AE14" s="130"/>
      <c r="AF14" s="130"/>
      <c r="AG14" s="130"/>
      <c r="AH14" s="130"/>
      <c r="AI14" s="130"/>
      <c r="AJ14" s="130"/>
      <c r="AK14" s="130"/>
      <c r="AL14" s="130"/>
      <c r="AM14" s="130"/>
      <c r="AN14" s="130"/>
      <c r="AO14" s="130"/>
      <c r="AP14" s="130"/>
      <c r="AQ14" s="130"/>
      <c r="AR14" s="130"/>
      <c r="AS14" s="38"/>
    </row>
    <row r="15" spans="1:46">
      <c r="A15" s="43"/>
      <c r="B15" s="2" t="s">
        <v>32</v>
      </c>
      <c r="C15" s="39"/>
      <c r="D15" s="20">
        <v>2.5469527173374914E-2</v>
      </c>
      <c r="E15" s="9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41"/>
    </row>
    <row r="16" spans="1:46">
      <c r="A16" s="43"/>
      <c r="B16" s="2" t="s">
        <v>71</v>
      </c>
      <c r="C16" s="39"/>
      <c r="D16" s="20">
        <v>0</v>
      </c>
      <c r="E16" s="9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41"/>
    </row>
    <row r="17" spans="1:45">
      <c r="A17" s="43"/>
      <c r="B17" s="75" t="s">
        <v>72</v>
      </c>
      <c r="C17" s="76"/>
      <c r="D17" s="74" t="s">
        <v>77</v>
      </c>
      <c r="E17" s="9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41"/>
    </row>
    <row r="18" spans="1:45">
      <c r="B18" s="48"/>
      <c r="C18" s="27"/>
      <c r="D18" s="36"/>
    </row>
    <row r="19" spans="1:45">
      <c r="B19" s="51" t="s">
        <v>102</v>
      </c>
      <c r="AS19" s="37" t="s">
        <v>78</v>
      </c>
    </row>
    <row r="20" spans="1:45">
      <c r="A20" s="34" t="s">
        <v>5</v>
      </c>
      <c r="B20" s="25" t="s">
        <v>45</v>
      </c>
      <c r="C20" s="22" t="s">
        <v>46</v>
      </c>
      <c r="D20" s="23" t="s">
        <v>62</v>
      </c>
      <c r="E20" s="9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37">
        <v>1</v>
      </c>
    </row>
    <row r="21" spans="1:45">
      <c r="A21" s="43"/>
      <c r="B21" s="26" t="s">
        <v>63</v>
      </c>
      <c r="C21" s="15" t="s">
        <v>63</v>
      </c>
      <c r="D21" s="90" t="s">
        <v>120</v>
      </c>
      <c r="E21" s="9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37" t="s">
        <v>3</v>
      </c>
    </row>
    <row r="22" spans="1:45">
      <c r="A22" s="43"/>
      <c r="B22" s="26"/>
      <c r="C22" s="15"/>
      <c r="D22" s="16" t="s">
        <v>47</v>
      </c>
      <c r="E22" s="9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37">
        <v>0</v>
      </c>
    </row>
    <row r="23" spans="1:45">
      <c r="A23" s="43"/>
      <c r="B23" s="26"/>
      <c r="C23" s="15"/>
      <c r="D23" s="35"/>
      <c r="E23" s="9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37">
        <v>0</v>
      </c>
    </row>
    <row r="24" spans="1:45">
      <c r="A24" s="43"/>
      <c r="B24" s="25">
        <v>1</v>
      </c>
      <c r="C24" s="21">
        <v>1</v>
      </c>
      <c r="D24" s="131">
        <v>780</v>
      </c>
      <c r="E24" s="132"/>
      <c r="F24" s="133"/>
      <c r="G24" s="133"/>
      <c r="H24" s="133"/>
      <c r="I24" s="133"/>
      <c r="J24" s="133"/>
      <c r="K24" s="133"/>
      <c r="L24" s="133"/>
      <c r="M24" s="133"/>
      <c r="N24" s="133"/>
      <c r="O24" s="133"/>
      <c r="P24" s="133"/>
      <c r="Q24" s="133"/>
      <c r="R24" s="133"/>
      <c r="S24" s="133"/>
      <c r="T24" s="133"/>
      <c r="U24" s="133"/>
      <c r="V24" s="133"/>
      <c r="W24" s="133"/>
      <c r="X24" s="133"/>
      <c r="Y24" s="133"/>
      <c r="Z24" s="133"/>
      <c r="AA24" s="133"/>
      <c r="AB24" s="133"/>
      <c r="AC24" s="133"/>
      <c r="AD24" s="133"/>
      <c r="AE24" s="133"/>
      <c r="AF24" s="133"/>
      <c r="AG24" s="133"/>
      <c r="AH24" s="133"/>
      <c r="AI24" s="133"/>
      <c r="AJ24" s="133"/>
      <c r="AK24" s="133"/>
      <c r="AL24" s="133"/>
      <c r="AM24" s="133"/>
      <c r="AN24" s="133"/>
      <c r="AO24" s="133"/>
      <c r="AP24" s="133"/>
      <c r="AQ24" s="133"/>
      <c r="AR24" s="133"/>
      <c r="AS24" s="134">
        <v>1</v>
      </c>
    </row>
    <row r="25" spans="1:45">
      <c r="A25" s="43"/>
      <c r="B25" s="26">
        <v>1</v>
      </c>
      <c r="C25" s="15">
        <v>2</v>
      </c>
      <c r="D25" s="135">
        <v>784</v>
      </c>
      <c r="E25" s="132"/>
      <c r="F25" s="133"/>
      <c r="G25" s="133"/>
      <c r="H25" s="133"/>
      <c r="I25" s="133"/>
      <c r="J25" s="133"/>
      <c r="K25" s="133"/>
      <c r="L25" s="133"/>
      <c r="M25" s="133"/>
      <c r="N25" s="133"/>
      <c r="O25" s="133"/>
      <c r="P25" s="133"/>
      <c r="Q25" s="133"/>
      <c r="R25" s="133"/>
      <c r="S25" s="133"/>
      <c r="T25" s="133"/>
      <c r="U25" s="133"/>
      <c r="V25" s="133"/>
      <c r="W25" s="133"/>
      <c r="X25" s="133"/>
      <c r="Y25" s="133"/>
      <c r="Z25" s="133"/>
      <c r="AA25" s="133"/>
      <c r="AB25" s="133"/>
      <c r="AC25" s="133"/>
      <c r="AD25" s="133"/>
      <c r="AE25" s="133"/>
      <c r="AF25" s="133"/>
      <c r="AG25" s="133"/>
      <c r="AH25" s="133"/>
      <c r="AI25" s="133"/>
      <c r="AJ25" s="133"/>
      <c r="AK25" s="133"/>
      <c r="AL25" s="133"/>
      <c r="AM25" s="133"/>
      <c r="AN25" s="133"/>
      <c r="AO25" s="133"/>
      <c r="AP25" s="133"/>
      <c r="AQ25" s="133"/>
      <c r="AR25" s="133"/>
      <c r="AS25" s="134">
        <v>4</v>
      </c>
    </row>
    <row r="26" spans="1:45">
      <c r="A26" s="43"/>
      <c r="B26" s="26">
        <v>1</v>
      </c>
      <c r="C26" s="15">
        <v>3</v>
      </c>
      <c r="D26" s="135">
        <v>769</v>
      </c>
      <c r="E26" s="132"/>
      <c r="F26" s="133"/>
      <c r="G26" s="133"/>
      <c r="H26" s="133"/>
      <c r="I26" s="133"/>
      <c r="J26" s="133"/>
      <c r="K26" s="133"/>
      <c r="L26" s="133"/>
      <c r="M26" s="133"/>
      <c r="N26" s="133"/>
      <c r="O26" s="133"/>
      <c r="P26" s="133"/>
      <c r="Q26" s="133"/>
      <c r="R26" s="133"/>
      <c r="S26" s="133"/>
      <c r="T26" s="133"/>
      <c r="U26" s="133"/>
      <c r="V26" s="133"/>
      <c r="W26" s="133"/>
      <c r="X26" s="133"/>
      <c r="Y26" s="133"/>
      <c r="Z26" s="133"/>
      <c r="AA26" s="133"/>
      <c r="AB26" s="133"/>
      <c r="AC26" s="133"/>
      <c r="AD26" s="133"/>
      <c r="AE26" s="133"/>
      <c r="AF26" s="133"/>
      <c r="AG26" s="133"/>
      <c r="AH26" s="133"/>
      <c r="AI26" s="133"/>
      <c r="AJ26" s="133"/>
      <c r="AK26" s="133"/>
      <c r="AL26" s="133"/>
      <c r="AM26" s="133"/>
      <c r="AN26" s="133"/>
      <c r="AO26" s="133"/>
      <c r="AP26" s="133"/>
      <c r="AQ26" s="133"/>
      <c r="AR26" s="133"/>
      <c r="AS26" s="134">
        <v>16</v>
      </c>
    </row>
    <row r="27" spans="1:45">
      <c r="A27" s="43"/>
      <c r="B27" s="26">
        <v>1</v>
      </c>
      <c r="C27" s="15">
        <v>4</v>
      </c>
      <c r="D27" s="135">
        <v>781</v>
      </c>
      <c r="E27" s="132"/>
      <c r="F27" s="133"/>
      <c r="G27" s="133"/>
      <c r="H27" s="133"/>
      <c r="I27" s="133"/>
      <c r="J27" s="133"/>
      <c r="K27" s="133"/>
      <c r="L27" s="133"/>
      <c r="M27" s="133"/>
      <c r="N27" s="133"/>
      <c r="O27" s="133"/>
      <c r="P27" s="133"/>
      <c r="Q27" s="133"/>
      <c r="R27" s="133"/>
      <c r="S27" s="133"/>
      <c r="T27" s="133"/>
      <c r="U27" s="133"/>
      <c r="V27" s="133"/>
      <c r="W27" s="133"/>
      <c r="X27" s="133"/>
      <c r="Y27" s="133"/>
      <c r="Z27" s="133"/>
      <c r="AA27" s="133"/>
      <c r="AB27" s="133"/>
      <c r="AC27" s="133"/>
      <c r="AD27" s="133"/>
      <c r="AE27" s="133"/>
      <c r="AF27" s="133"/>
      <c r="AG27" s="133"/>
      <c r="AH27" s="133"/>
      <c r="AI27" s="133"/>
      <c r="AJ27" s="133"/>
      <c r="AK27" s="133"/>
      <c r="AL27" s="133"/>
      <c r="AM27" s="133"/>
      <c r="AN27" s="133"/>
      <c r="AO27" s="133"/>
      <c r="AP27" s="133"/>
      <c r="AQ27" s="133"/>
      <c r="AR27" s="133"/>
      <c r="AS27" s="134">
        <v>790.16666666666697</v>
      </c>
    </row>
    <row r="28" spans="1:45">
      <c r="A28" s="43"/>
      <c r="B28" s="26">
        <v>1</v>
      </c>
      <c r="C28" s="15">
        <v>5</v>
      </c>
      <c r="D28" s="135">
        <v>806</v>
      </c>
      <c r="E28" s="132"/>
      <c r="F28" s="133"/>
      <c r="G28" s="133"/>
      <c r="H28" s="133"/>
      <c r="I28" s="133"/>
      <c r="J28" s="133"/>
      <c r="K28" s="133"/>
      <c r="L28" s="133"/>
      <c r="M28" s="133"/>
      <c r="N28" s="133"/>
      <c r="O28" s="133"/>
      <c r="P28" s="133"/>
      <c r="Q28" s="133"/>
      <c r="R28" s="133"/>
      <c r="S28" s="133"/>
      <c r="T28" s="133"/>
      <c r="U28" s="133"/>
      <c r="V28" s="133"/>
      <c r="W28" s="133"/>
      <c r="X28" s="133"/>
      <c r="Y28" s="133"/>
      <c r="Z28" s="133"/>
      <c r="AA28" s="133"/>
      <c r="AB28" s="133"/>
      <c r="AC28" s="133"/>
      <c r="AD28" s="133"/>
      <c r="AE28" s="133"/>
      <c r="AF28" s="133"/>
      <c r="AG28" s="133"/>
      <c r="AH28" s="133"/>
      <c r="AI28" s="133"/>
      <c r="AJ28" s="133"/>
      <c r="AK28" s="133"/>
      <c r="AL28" s="133"/>
      <c r="AM28" s="133"/>
      <c r="AN28" s="133"/>
      <c r="AO28" s="133"/>
      <c r="AP28" s="133"/>
      <c r="AQ28" s="133"/>
      <c r="AR28" s="133"/>
      <c r="AS28" s="136"/>
    </row>
    <row r="29" spans="1:45">
      <c r="A29" s="43"/>
      <c r="B29" s="26">
        <v>1</v>
      </c>
      <c r="C29" s="15">
        <v>6</v>
      </c>
      <c r="D29" s="135">
        <v>821</v>
      </c>
      <c r="E29" s="132"/>
      <c r="F29" s="133"/>
      <c r="G29" s="133"/>
      <c r="H29" s="133"/>
      <c r="I29" s="133"/>
      <c r="J29" s="133"/>
      <c r="K29" s="133"/>
      <c r="L29" s="133"/>
      <c r="M29" s="133"/>
      <c r="N29" s="133"/>
      <c r="O29" s="133"/>
      <c r="P29" s="133"/>
      <c r="Q29" s="133"/>
      <c r="R29" s="133"/>
      <c r="S29" s="133"/>
      <c r="T29" s="133"/>
      <c r="U29" s="133"/>
      <c r="V29" s="133"/>
      <c r="W29" s="133"/>
      <c r="X29" s="133"/>
      <c r="Y29" s="133"/>
      <c r="Z29" s="133"/>
      <c r="AA29" s="133"/>
      <c r="AB29" s="133"/>
      <c r="AC29" s="133"/>
      <c r="AD29" s="133"/>
      <c r="AE29" s="133"/>
      <c r="AF29" s="133"/>
      <c r="AG29" s="133"/>
      <c r="AH29" s="133"/>
      <c r="AI29" s="133"/>
      <c r="AJ29" s="133"/>
      <c r="AK29" s="133"/>
      <c r="AL29" s="133"/>
      <c r="AM29" s="133"/>
      <c r="AN29" s="133"/>
      <c r="AO29" s="133"/>
      <c r="AP29" s="133"/>
      <c r="AQ29" s="133"/>
      <c r="AR29" s="133"/>
      <c r="AS29" s="136"/>
    </row>
    <row r="30" spans="1:45">
      <c r="A30" s="43"/>
      <c r="B30" s="27" t="s">
        <v>68</v>
      </c>
      <c r="C30" s="19"/>
      <c r="D30" s="137">
        <v>790.16666666666663</v>
      </c>
      <c r="E30" s="132"/>
      <c r="F30" s="133"/>
      <c r="G30" s="133"/>
      <c r="H30" s="133"/>
      <c r="I30" s="133"/>
      <c r="J30" s="133"/>
      <c r="K30" s="133"/>
      <c r="L30" s="133"/>
      <c r="M30" s="133"/>
      <c r="N30" s="133"/>
      <c r="O30" s="133"/>
      <c r="P30" s="133"/>
      <c r="Q30" s="133"/>
      <c r="R30" s="133"/>
      <c r="S30" s="133"/>
      <c r="T30" s="133"/>
      <c r="U30" s="133"/>
      <c r="V30" s="133"/>
      <c r="W30" s="133"/>
      <c r="X30" s="133"/>
      <c r="Y30" s="133"/>
      <c r="Z30" s="133"/>
      <c r="AA30" s="133"/>
      <c r="AB30" s="133"/>
      <c r="AC30" s="133"/>
      <c r="AD30" s="133"/>
      <c r="AE30" s="133"/>
      <c r="AF30" s="133"/>
      <c r="AG30" s="133"/>
      <c r="AH30" s="133"/>
      <c r="AI30" s="133"/>
      <c r="AJ30" s="133"/>
      <c r="AK30" s="133"/>
      <c r="AL30" s="133"/>
      <c r="AM30" s="133"/>
      <c r="AN30" s="133"/>
      <c r="AO30" s="133"/>
      <c r="AP30" s="133"/>
      <c r="AQ30" s="133"/>
      <c r="AR30" s="133"/>
      <c r="AS30" s="136"/>
    </row>
    <row r="31" spans="1:45">
      <c r="A31" s="43"/>
      <c r="B31" s="2" t="s">
        <v>69</v>
      </c>
      <c r="C31" s="39"/>
      <c r="D31" s="138">
        <v>782.5</v>
      </c>
      <c r="E31" s="132"/>
      <c r="F31" s="133"/>
      <c r="G31" s="133"/>
      <c r="H31" s="133"/>
      <c r="I31" s="133"/>
      <c r="J31" s="133"/>
      <c r="K31" s="133"/>
      <c r="L31" s="133"/>
      <c r="M31" s="133"/>
      <c r="N31" s="133"/>
      <c r="O31" s="133"/>
      <c r="P31" s="133"/>
      <c r="Q31" s="133"/>
      <c r="R31" s="133"/>
      <c r="S31" s="133"/>
      <c r="T31" s="133"/>
      <c r="U31" s="133"/>
      <c r="V31" s="133"/>
      <c r="W31" s="133"/>
      <c r="X31" s="133"/>
      <c r="Y31" s="133"/>
      <c r="Z31" s="133"/>
      <c r="AA31" s="133"/>
      <c r="AB31" s="133"/>
      <c r="AC31" s="133"/>
      <c r="AD31" s="133"/>
      <c r="AE31" s="133"/>
      <c r="AF31" s="133"/>
      <c r="AG31" s="133"/>
      <c r="AH31" s="133"/>
      <c r="AI31" s="133"/>
      <c r="AJ31" s="133"/>
      <c r="AK31" s="133"/>
      <c r="AL31" s="133"/>
      <c r="AM31" s="133"/>
      <c r="AN31" s="133"/>
      <c r="AO31" s="133"/>
      <c r="AP31" s="133"/>
      <c r="AQ31" s="133"/>
      <c r="AR31" s="133"/>
      <c r="AS31" s="136"/>
    </row>
    <row r="32" spans="1:45">
      <c r="A32" s="43"/>
      <c r="B32" s="2" t="s">
        <v>70</v>
      </c>
      <c r="C32" s="39"/>
      <c r="D32" s="138">
        <v>19.364056048944569</v>
      </c>
      <c r="E32" s="132"/>
      <c r="F32" s="133"/>
      <c r="G32" s="133"/>
      <c r="H32" s="133"/>
      <c r="I32" s="133"/>
      <c r="J32" s="133"/>
      <c r="K32" s="133"/>
      <c r="L32" s="133"/>
      <c r="M32" s="133"/>
      <c r="N32" s="133"/>
      <c r="O32" s="133"/>
      <c r="P32" s="133"/>
      <c r="Q32" s="133"/>
      <c r="R32" s="133"/>
      <c r="S32" s="133"/>
      <c r="T32" s="133"/>
      <c r="U32" s="133"/>
      <c r="V32" s="133"/>
      <c r="W32" s="133"/>
      <c r="X32" s="133"/>
      <c r="Y32" s="133"/>
      <c r="Z32" s="133"/>
      <c r="AA32" s="133"/>
      <c r="AB32" s="133"/>
      <c r="AC32" s="133"/>
      <c r="AD32" s="133"/>
      <c r="AE32" s="133"/>
      <c r="AF32" s="133"/>
      <c r="AG32" s="133"/>
      <c r="AH32" s="133"/>
      <c r="AI32" s="133"/>
      <c r="AJ32" s="133"/>
      <c r="AK32" s="133"/>
      <c r="AL32" s="133"/>
      <c r="AM32" s="133"/>
      <c r="AN32" s="133"/>
      <c r="AO32" s="133"/>
      <c r="AP32" s="133"/>
      <c r="AQ32" s="133"/>
      <c r="AR32" s="133"/>
      <c r="AS32" s="136"/>
    </row>
    <row r="33" spans="1:45">
      <c r="A33" s="43"/>
      <c r="B33" s="2" t="s">
        <v>32</v>
      </c>
      <c r="C33" s="39"/>
      <c r="D33" s="20">
        <v>2.4506293249033414E-2</v>
      </c>
      <c r="E33" s="9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41"/>
    </row>
    <row r="34" spans="1:45">
      <c r="A34" s="43"/>
      <c r="B34" s="2" t="s">
        <v>71</v>
      </c>
      <c r="C34" s="39"/>
      <c r="D34" s="20">
        <v>-4.4408920985006262E-16</v>
      </c>
      <c r="E34" s="9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41"/>
    </row>
    <row r="35" spans="1:45">
      <c r="A35" s="43"/>
      <c r="B35" s="75" t="s">
        <v>72</v>
      </c>
      <c r="C35" s="76"/>
      <c r="D35" s="74" t="s">
        <v>77</v>
      </c>
      <c r="E35" s="9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41"/>
    </row>
    <row r="36" spans="1:45">
      <c r="B36" s="48"/>
      <c r="C36" s="27"/>
      <c r="D36" s="36"/>
    </row>
    <row r="37" spans="1:45">
      <c r="B37" s="51" t="s">
        <v>103</v>
      </c>
      <c r="AS37" s="37" t="s">
        <v>78</v>
      </c>
    </row>
    <row r="38" spans="1:45">
      <c r="A38" s="34" t="s">
        <v>6</v>
      </c>
      <c r="B38" s="25" t="s">
        <v>45</v>
      </c>
      <c r="C38" s="22" t="s">
        <v>46</v>
      </c>
      <c r="D38" s="23" t="s">
        <v>62</v>
      </c>
      <c r="E38" s="9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37">
        <v>1</v>
      </c>
    </row>
    <row r="39" spans="1:45">
      <c r="A39" s="43"/>
      <c r="B39" s="26" t="s">
        <v>63</v>
      </c>
      <c r="C39" s="15" t="s">
        <v>63</v>
      </c>
      <c r="D39" s="90" t="s">
        <v>120</v>
      </c>
      <c r="E39" s="9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37" t="s">
        <v>3</v>
      </c>
    </row>
    <row r="40" spans="1:45">
      <c r="A40" s="43"/>
      <c r="B40" s="26"/>
      <c r="C40" s="15"/>
      <c r="D40" s="16" t="s">
        <v>47</v>
      </c>
      <c r="E40" s="9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37">
        <v>2</v>
      </c>
    </row>
    <row r="41" spans="1:45">
      <c r="A41" s="43"/>
      <c r="B41" s="26"/>
      <c r="C41" s="15"/>
      <c r="D41" s="35"/>
      <c r="E41" s="9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37">
        <v>2</v>
      </c>
    </row>
    <row r="42" spans="1:45">
      <c r="A42" s="43"/>
      <c r="B42" s="25">
        <v>1</v>
      </c>
      <c r="C42" s="21">
        <v>1</v>
      </c>
      <c r="D42" s="28">
        <v>2</v>
      </c>
      <c r="E42" s="9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37">
        <v>1</v>
      </c>
    </row>
    <row r="43" spans="1:45">
      <c r="A43" s="43"/>
      <c r="B43" s="26">
        <v>1</v>
      </c>
      <c r="C43" s="15">
        <v>2</v>
      </c>
      <c r="D43" s="17">
        <v>2</v>
      </c>
      <c r="E43" s="9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37">
        <v>3</v>
      </c>
    </row>
    <row r="44" spans="1:45">
      <c r="A44" s="43"/>
      <c r="B44" s="26">
        <v>1</v>
      </c>
      <c r="C44" s="15">
        <v>3</v>
      </c>
      <c r="D44" s="17">
        <v>2</v>
      </c>
      <c r="E44" s="9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37">
        <v>16</v>
      </c>
    </row>
    <row r="45" spans="1:45">
      <c r="A45" s="43"/>
      <c r="B45" s="26">
        <v>1</v>
      </c>
      <c r="C45" s="15">
        <v>4</v>
      </c>
      <c r="D45" s="17">
        <v>2</v>
      </c>
      <c r="E45" s="9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37">
        <v>2</v>
      </c>
    </row>
    <row r="46" spans="1:45">
      <c r="A46" s="43"/>
      <c r="B46" s="26">
        <v>1</v>
      </c>
      <c r="C46" s="15">
        <v>5</v>
      </c>
      <c r="D46" s="17">
        <v>2</v>
      </c>
      <c r="E46" s="9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38"/>
    </row>
    <row r="47" spans="1:45">
      <c r="A47" s="43"/>
      <c r="B47" s="26">
        <v>1</v>
      </c>
      <c r="C47" s="15">
        <v>6</v>
      </c>
      <c r="D47" s="17">
        <v>2</v>
      </c>
      <c r="E47" s="9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38"/>
    </row>
    <row r="48" spans="1:45">
      <c r="A48" s="43"/>
      <c r="B48" s="27" t="s">
        <v>68</v>
      </c>
      <c r="C48" s="19"/>
      <c r="D48" s="31">
        <v>2</v>
      </c>
      <c r="E48" s="9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38"/>
    </row>
    <row r="49" spans="1:45">
      <c r="A49" s="43"/>
      <c r="B49" s="2" t="s">
        <v>69</v>
      </c>
      <c r="C49" s="39"/>
      <c r="D49" s="18">
        <v>2</v>
      </c>
      <c r="E49" s="9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38"/>
    </row>
    <row r="50" spans="1:45">
      <c r="A50" s="43"/>
      <c r="B50" s="2" t="s">
        <v>70</v>
      </c>
      <c r="C50" s="39"/>
      <c r="D50" s="18">
        <v>0</v>
      </c>
      <c r="E50" s="129"/>
      <c r="F50" s="130"/>
      <c r="G50" s="130"/>
      <c r="H50" s="130"/>
      <c r="I50" s="130"/>
      <c r="J50" s="130"/>
      <c r="K50" s="130"/>
      <c r="L50" s="130"/>
      <c r="M50" s="130"/>
      <c r="N50" s="130"/>
      <c r="O50" s="130"/>
      <c r="P50" s="130"/>
      <c r="Q50" s="130"/>
      <c r="R50" s="130"/>
      <c r="S50" s="130"/>
      <c r="T50" s="130"/>
      <c r="U50" s="130"/>
      <c r="V50" s="130"/>
      <c r="W50" s="130"/>
      <c r="X50" s="130"/>
      <c r="Y50" s="130"/>
      <c r="Z50" s="130"/>
      <c r="AA50" s="130"/>
      <c r="AB50" s="130"/>
      <c r="AC50" s="130"/>
      <c r="AD50" s="130"/>
      <c r="AE50" s="130"/>
      <c r="AF50" s="130"/>
      <c r="AG50" s="130"/>
      <c r="AH50" s="130"/>
      <c r="AI50" s="130"/>
      <c r="AJ50" s="130"/>
      <c r="AK50" s="130"/>
      <c r="AL50" s="130"/>
      <c r="AM50" s="130"/>
      <c r="AN50" s="130"/>
      <c r="AO50" s="130"/>
      <c r="AP50" s="130"/>
      <c r="AQ50" s="130"/>
      <c r="AR50" s="130"/>
      <c r="AS50" s="38"/>
    </row>
    <row r="51" spans="1:45">
      <c r="A51" s="43"/>
      <c r="B51" s="2" t="s">
        <v>32</v>
      </c>
      <c r="C51" s="39"/>
      <c r="D51" s="20">
        <v>0</v>
      </c>
      <c r="E51" s="9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41"/>
    </row>
    <row r="52" spans="1:45">
      <c r="A52" s="43"/>
      <c r="B52" s="2" t="s">
        <v>71</v>
      </c>
      <c r="C52" s="39"/>
      <c r="D52" s="20">
        <v>0</v>
      </c>
      <c r="E52" s="9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41"/>
    </row>
    <row r="53" spans="1:45">
      <c r="A53" s="43"/>
      <c r="B53" s="75" t="s">
        <v>72</v>
      </c>
      <c r="C53" s="76"/>
      <c r="D53" s="74" t="s">
        <v>77</v>
      </c>
      <c r="E53" s="9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41"/>
    </row>
    <row r="54" spans="1:45">
      <c r="B54" s="48"/>
      <c r="C54" s="27"/>
      <c r="D54" s="36"/>
    </row>
    <row r="55" spans="1:45">
      <c r="B55" s="51" t="s">
        <v>104</v>
      </c>
      <c r="AS55" s="37" t="s">
        <v>78</v>
      </c>
    </row>
    <row r="56" spans="1:45">
      <c r="A56" s="34" t="s">
        <v>7</v>
      </c>
      <c r="B56" s="25" t="s">
        <v>45</v>
      </c>
      <c r="C56" s="22" t="s">
        <v>46</v>
      </c>
      <c r="D56" s="23" t="s">
        <v>62</v>
      </c>
      <c r="E56" s="9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37">
        <v>1</v>
      </c>
    </row>
    <row r="57" spans="1:45">
      <c r="A57" s="43"/>
      <c r="B57" s="26" t="s">
        <v>63</v>
      </c>
      <c r="C57" s="15" t="s">
        <v>63</v>
      </c>
      <c r="D57" s="90" t="s">
        <v>120</v>
      </c>
      <c r="E57" s="9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37" t="s">
        <v>1</v>
      </c>
    </row>
    <row r="58" spans="1:45">
      <c r="A58" s="43"/>
      <c r="B58" s="26"/>
      <c r="C58" s="15"/>
      <c r="D58" s="16" t="s">
        <v>47</v>
      </c>
      <c r="E58" s="9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37">
        <v>2</v>
      </c>
    </row>
    <row r="59" spans="1:45">
      <c r="A59" s="43"/>
      <c r="B59" s="26"/>
      <c r="C59" s="15"/>
      <c r="D59" s="35"/>
      <c r="E59" s="9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37">
        <v>2</v>
      </c>
    </row>
    <row r="60" spans="1:45">
      <c r="A60" s="43"/>
      <c r="B60" s="25">
        <v>1</v>
      </c>
      <c r="C60" s="21">
        <v>1</v>
      </c>
      <c r="D60" s="28">
        <v>1.5049999999999999</v>
      </c>
      <c r="E60" s="9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37">
        <v>1</v>
      </c>
    </row>
    <row r="61" spans="1:45">
      <c r="A61" s="43"/>
      <c r="B61" s="26">
        <v>1</v>
      </c>
      <c r="C61" s="15">
        <v>2</v>
      </c>
      <c r="D61" s="17">
        <v>1.5349999999999997</v>
      </c>
      <c r="E61" s="9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37">
        <v>4</v>
      </c>
    </row>
    <row r="62" spans="1:45">
      <c r="A62" s="43"/>
      <c r="B62" s="26">
        <v>1</v>
      </c>
      <c r="C62" s="15">
        <v>3</v>
      </c>
      <c r="D62" s="17">
        <v>1.5149999999999999</v>
      </c>
      <c r="E62" s="9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37">
        <v>16</v>
      </c>
    </row>
    <row r="63" spans="1:45">
      <c r="A63" s="43"/>
      <c r="B63" s="26">
        <v>1</v>
      </c>
      <c r="C63" s="15">
        <v>4</v>
      </c>
      <c r="D63" s="17">
        <v>1.47</v>
      </c>
      <c r="E63" s="9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37">
        <v>1.5024999999999999</v>
      </c>
    </row>
    <row r="64" spans="1:45">
      <c r="A64" s="43"/>
      <c r="B64" s="26">
        <v>1</v>
      </c>
      <c r="C64" s="15">
        <v>5</v>
      </c>
      <c r="D64" s="17">
        <v>1.4850000000000001</v>
      </c>
      <c r="E64" s="9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38"/>
    </row>
    <row r="65" spans="1:45">
      <c r="A65" s="43"/>
      <c r="B65" s="26">
        <v>1</v>
      </c>
      <c r="C65" s="15">
        <v>6</v>
      </c>
      <c r="D65" s="17">
        <v>1.5049999999999999</v>
      </c>
      <c r="E65" s="9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38"/>
    </row>
    <row r="66" spans="1:45">
      <c r="A66" s="43"/>
      <c r="B66" s="27" t="s">
        <v>68</v>
      </c>
      <c r="C66" s="19"/>
      <c r="D66" s="31">
        <v>1.5025000000000002</v>
      </c>
      <c r="E66" s="9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38"/>
    </row>
    <row r="67" spans="1:45">
      <c r="A67" s="43"/>
      <c r="B67" s="2" t="s">
        <v>69</v>
      </c>
      <c r="C67" s="39"/>
      <c r="D67" s="18">
        <v>1.5049999999999999</v>
      </c>
      <c r="E67" s="9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38"/>
    </row>
    <row r="68" spans="1:45">
      <c r="A68" s="43"/>
      <c r="B68" s="2" t="s">
        <v>70</v>
      </c>
      <c r="C68" s="39"/>
      <c r="D68" s="18">
        <v>2.2748626332154544E-2</v>
      </c>
      <c r="E68" s="129"/>
      <c r="F68" s="130"/>
      <c r="G68" s="130"/>
      <c r="H68" s="130"/>
      <c r="I68" s="130"/>
      <c r="J68" s="130"/>
      <c r="K68" s="130"/>
      <c r="L68" s="130"/>
      <c r="M68" s="130"/>
      <c r="N68" s="130"/>
      <c r="O68" s="130"/>
      <c r="P68" s="130"/>
      <c r="Q68" s="130"/>
      <c r="R68" s="130"/>
      <c r="S68" s="130"/>
      <c r="T68" s="130"/>
      <c r="U68" s="130"/>
      <c r="V68" s="130"/>
      <c r="W68" s="130"/>
      <c r="X68" s="130"/>
      <c r="Y68" s="130"/>
      <c r="Z68" s="130"/>
      <c r="AA68" s="130"/>
      <c r="AB68" s="130"/>
      <c r="AC68" s="130"/>
      <c r="AD68" s="130"/>
      <c r="AE68" s="130"/>
      <c r="AF68" s="130"/>
      <c r="AG68" s="130"/>
      <c r="AH68" s="130"/>
      <c r="AI68" s="130"/>
      <c r="AJ68" s="130"/>
      <c r="AK68" s="130"/>
      <c r="AL68" s="130"/>
      <c r="AM68" s="130"/>
      <c r="AN68" s="130"/>
      <c r="AO68" s="130"/>
      <c r="AP68" s="130"/>
      <c r="AQ68" s="130"/>
      <c r="AR68" s="130"/>
      <c r="AS68" s="38"/>
    </row>
    <row r="69" spans="1:45">
      <c r="A69" s="43"/>
      <c r="B69" s="2" t="s">
        <v>32</v>
      </c>
      <c r="C69" s="39"/>
      <c r="D69" s="20">
        <v>1.5140516693613671E-2</v>
      </c>
      <c r="E69" s="9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41"/>
    </row>
    <row r="70" spans="1:45">
      <c r="A70" s="43"/>
      <c r="B70" s="2" t="s">
        <v>71</v>
      </c>
      <c r="C70" s="39"/>
      <c r="D70" s="20">
        <v>2.2204460492503131E-16</v>
      </c>
      <c r="E70" s="9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41"/>
    </row>
    <row r="71" spans="1:45">
      <c r="A71" s="43"/>
      <c r="B71" s="75" t="s">
        <v>72</v>
      </c>
      <c r="C71" s="76"/>
      <c r="D71" s="74" t="s">
        <v>77</v>
      </c>
      <c r="E71" s="9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41"/>
    </row>
    <row r="72" spans="1:45">
      <c r="B72" s="48"/>
      <c r="C72" s="27"/>
      <c r="D72" s="36"/>
    </row>
    <row r="73" spans="1:45">
      <c r="B73" s="51" t="s">
        <v>105</v>
      </c>
      <c r="AS73" s="37" t="s">
        <v>78</v>
      </c>
    </row>
    <row r="74" spans="1:45">
      <c r="A74" s="34" t="s">
        <v>8</v>
      </c>
      <c r="B74" s="25" t="s">
        <v>45</v>
      </c>
      <c r="C74" s="22" t="s">
        <v>46</v>
      </c>
      <c r="D74" s="23" t="s">
        <v>62</v>
      </c>
      <c r="E74" s="9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37">
        <v>1</v>
      </c>
    </row>
    <row r="75" spans="1:45">
      <c r="A75" s="43"/>
      <c r="B75" s="26" t="s">
        <v>63</v>
      </c>
      <c r="C75" s="15" t="s">
        <v>63</v>
      </c>
      <c r="D75" s="90" t="s">
        <v>120</v>
      </c>
      <c r="E75" s="9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37" t="s">
        <v>3</v>
      </c>
    </row>
    <row r="76" spans="1:45">
      <c r="A76" s="43"/>
      <c r="B76" s="26"/>
      <c r="C76" s="15"/>
      <c r="D76" s="16" t="s">
        <v>47</v>
      </c>
      <c r="E76" s="9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37">
        <v>0</v>
      </c>
    </row>
    <row r="77" spans="1:45">
      <c r="A77" s="43"/>
      <c r="B77" s="26"/>
      <c r="C77" s="15"/>
      <c r="D77" s="35"/>
      <c r="E77" s="9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37">
        <v>0</v>
      </c>
    </row>
    <row r="78" spans="1:45">
      <c r="A78" s="43"/>
      <c r="B78" s="25">
        <v>1</v>
      </c>
      <c r="C78" s="21">
        <v>1</v>
      </c>
      <c r="D78" s="131">
        <v>462</v>
      </c>
      <c r="E78" s="132"/>
      <c r="F78" s="133"/>
      <c r="G78" s="133"/>
      <c r="H78" s="133"/>
      <c r="I78" s="133"/>
      <c r="J78" s="133"/>
      <c r="K78" s="133"/>
      <c r="L78" s="133"/>
      <c r="M78" s="133"/>
      <c r="N78" s="133"/>
      <c r="O78" s="133"/>
      <c r="P78" s="133"/>
      <c r="Q78" s="133"/>
      <c r="R78" s="133"/>
      <c r="S78" s="133"/>
      <c r="T78" s="133"/>
      <c r="U78" s="133"/>
      <c r="V78" s="133"/>
      <c r="W78" s="133"/>
      <c r="X78" s="133"/>
      <c r="Y78" s="133"/>
      <c r="Z78" s="133"/>
      <c r="AA78" s="133"/>
      <c r="AB78" s="133"/>
      <c r="AC78" s="133"/>
      <c r="AD78" s="133"/>
      <c r="AE78" s="133"/>
      <c r="AF78" s="133"/>
      <c r="AG78" s="133"/>
      <c r="AH78" s="133"/>
      <c r="AI78" s="133"/>
      <c r="AJ78" s="133"/>
      <c r="AK78" s="133"/>
      <c r="AL78" s="133"/>
      <c r="AM78" s="133"/>
      <c r="AN78" s="133"/>
      <c r="AO78" s="133"/>
      <c r="AP78" s="133"/>
      <c r="AQ78" s="133"/>
      <c r="AR78" s="133"/>
      <c r="AS78" s="134">
        <v>1</v>
      </c>
    </row>
    <row r="79" spans="1:45">
      <c r="A79" s="43"/>
      <c r="B79" s="26">
        <v>1</v>
      </c>
      <c r="C79" s="15">
        <v>2</v>
      </c>
      <c r="D79" s="135">
        <v>464</v>
      </c>
      <c r="E79" s="132"/>
      <c r="F79" s="133"/>
      <c r="G79" s="133"/>
      <c r="H79" s="133"/>
      <c r="I79" s="133"/>
      <c r="J79" s="133"/>
      <c r="K79" s="133"/>
      <c r="L79" s="133"/>
      <c r="M79" s="133"/>
      <c r="N79" s="133"/>
      <c r="O79" s="133"/>
      <c r="P79" s="133"/>
      <c r="Q79" s="133"/>
      <c r="R79" s="133"/>
      <c r="S79" s="133"/>
      <c r="T79" s="133"/>
      <c r="U79" s="133"/>
      <c r="V79" s="133"/>
      <c r="W79" s="133"/>
      <c r="X79" s="133"/>
      <c r="Y79" s="133"/>
      <c r="Z79" s="133"/>
      <c r="AA79" s="133"/>
      <c r="AB79" s="133"/>
      <c r="AC79" s="133"/>
      <c r="AD79" s="133"/>
      <c r="AE79" s="133"/>
      <c r="AF79" s="133"/>
      <c r="AG79" s="133"/>
      <c r="AH79" s="133"/>
      <c r="AI79" s="133"/>
      <c r="AJ79" s="133"/>
      <c r="AK79" s="133"/>
      <c r="AL79" s="133"/>
      <c r="AM79" s="133"/>
      <c r="AN79" s="133"/>
      <c r="AO79" s="133"/>
      <c r="AP79" s="133"/>
      <c r="AQ79" s="133"/>
      <c r="AR79" s="133"/>
      <c r="AS79" s="134">
        <v>3</v>
      </c>
    </row>
    <row r="80" spans="1:45">
      <c r="A80" s="43"/>
      <c r="B80" s="26">
        <v>1</v>
      </c>
      <c r="C80" s="15">
        <v>3</v>
      </c>
      <c r="D80" s="135">
        <v>459</v>
      </c>
      <c r="E80" s="132"/>
      <c r="F80" s="133"/>
      <c r="G80" s="133"/>
      <c r="H80" s="133"/>
      <c r="I80" s="133"/>
      <c r="J80" s="133"/>
      <c r="K80" s="133"/>
      <c r="L80" s="133"/>
      <c r="M80" s="133"/>
      <c r="N80" s="133"/>
      <c r="O80" s="133"/>
      <c r="P80" s="133"/>
      <c r="Q80" s="133"/>
      <c r="R80" s="133"/>
      <c r="S80" s="133"/>
      <c r="T80" s="133"/>
      <c r="U80" s="133"/>
      <c r="V80" s="133"/>
      <c r="W80" s="133"/>
      <c r="X80" s="133"/>
      <c r="Y80" s="133"/>
      <c r="Z80" s="133"/>
      <c r="AA80" s="133"/>
      <c r="AB80" s="133"/>
      <c r="AC80" s="133"/>
      <c r="AD80" s="133"/>
      <c r="AE80" s="133"/>
      <c r="AF80" s="133"/>
      <c r="AG80" s="133"/>
      <c r="AH80" s="133"/>
      <c r="AI80" s="133"/>
      <c r="AJ80" s="133"/>
      <c r="AK80" s="133"/>
      <c r="AL80" s="133"/>
      <c r="AM80" s="133"/>
      <c r="AN80" s="133"/>
      <c r="AO80" s="133"/>
      <c r="AP80" s="133"/>
      <c r="AQ80" s="133"/>
      <c r="AR80" s="133"/>
      <c r="AS80" s="134">
        <v>16</v>
      </c>
    </row>
    <row r="81" spans="1:45">
      <c r="A81" s="43"/>
      <c r="B81" s="26">
        <v>1</v>
      </c>
      <c r="C81" s="15">
        <v>4</v>
      </c>
      <c r="D81" s="135">
        <v>466</v>
      </c>
      <c r="E81" s="132"/>
      <c r="F81" s="133"/>
      <c r="G81" s="133"/>
      <c r="H81" s="133"/>
      <c r="I81" s="133"/>
      <c r="J81" s="133"/>
      <c r="K81" s="133"/>
      <c r="L81" s="133"/>
      <c r="M81" s="133"/>
      <c r="N81" s="133"/>
      <c r="O81" s="133"/>
      <c r="P81" s="133"/>
      <c r="Q81" s="133"/>
      <c r="R81" s="133"/>
      <c r="S81" s="133"/>
      <c r="T81" s="133"/>
      <c r="U81" s="133"/>
      <c r="V81" s="133"/>
      <c r="W81" s="133"/>
      <c r="X81" s="133"/>
      <c r="Y81" s="133"/>
      <c r="Z81" s="133"/>
      <c r="AA81" s="133"/>
      <c r="AB81" s="133"/>
      <c r="AC81" s="133"/>
      <c r="AD81" s="133"/>
      <c r="AE81" s="133"/>
      <c r="AF81" s="133"/>
      <c r="AG81" s="133"/>
      <c r="AH81" s="133"/>
      <c r="AI81" s="133"/>
      <c r="AJ81" s="133"/>
      <c r="AK81" s="133"/>
      <c r="AL81" s="133"/>
      <c r="AM81" s="133"/>
      <c r="AN81" s="133"/>
      <c r="AO81" s="133"/>
      <c r="AP81" s="133"/>
      <c r="AQ81" s="133"/>
      <c r="AR81" s="133"/>
      <c r="AS81" s="134">
        <v>470.16666666666703</v>
      </c>
    </row>
    <row r="82" spans="1:45">
      <c r="A82" s="43"/>
      <c r="B82" s="26">
        <v>1</v>
      </c>
      <c r="C82" s="15">
        <v>5</v>
      </c>
      <c r="D82" s="135">
        <v>480</v>
      </c>
      <c r="E82" s="132"/>
      <c r="F82" s="133"/>
      <c r="G82" s="133"/>
      <c r="H82" s="133"/>
      <c r="I82" s="133"/>
      <c r="J82" s="133"/>
      <c r="K82" s="133"/>
      <c r="L82" s="133"/>
      <c r="M82" s="133"/>
      <c r="N82" s="133"/>
      <c r="O82" s="133"/>
      <c r="P82" s="133"/>
      <c r="Q82" s="133"/>
      <c r="R82" s="133"/>
      <c r="S82" s="133"/>
      <c r="T82" s="133"/>
      <c r="U82" s="133"/>
      <c r="V82" s="133"/>
      <c r="W82" s="133"/>
      <c r="X82" s="133"/>
      <c r="Y82" s="133"/>
      <c r="Z82" s="133"/>
      <c r="AA82" s="133"/>
      <c r="AB82" s="133"/>
      <c r="AC82" s="133"/>
      <c r="AD82" s="133"/>
      <c r="AE82" s="133"/>
      <c r="AF82" s="133"/>
      <c r="AG82" s="133"/>
      <c r="AH82" s="133"/>
      <c r="AI82" s="133"/>
      <c r="AJ82" s="133"/>
      <c r="AK82" s="133"/>
      <c r="AL82" s="133"/>
      <c r="AM82" s="133"/>
      <c r="AN82" s="133"/>
      <c r="AO82" s="133"/>
      <c r="AP82" s="133"/>
      <c r="AQ82" s="133"/>
      <c r="AR82" s="133"/>
      <c r="AS82" s="136"/>
    </row>
    <row r="83" spans="1:45">
      <c r="A83" s="43"/>
      <c r="B83" s="26">
        <v>1</v>
      </c>
      <c r="C83" s="15">
        <v>6</v>
      </c>
      <c r="D83" s="135">
        <v>490</v>
      </c>
      <c r="E83" s="132"/>
      <c r="F83" s="133"/>
      <c r="G83" s="133"/>
      <c r="H83" s="133"/>
      <c r="I83" s="133"/>
      <c r="J83" s="133"/>
      <c r="K83" s="133"/>
      <c r="L83" s="133"/>
      <c r="M83" s="133"/>
      <c r="N83" s="133"/>
      <c r="O83" s="133"/>
      <c r="P83" s="133"/>
      <c r="Q83" s="133"/>
      <c r="R83" s="133"/>
      <c r="S83" s="133"/>
      <c r="T83" s="133"/>
      <c r="U83" s="133"/>
      <c r="V83" s="133"/>
      <c r="W83" s="133"/>
      <c r="X83" s="133"/>
      <c r="Y83" s="133"/>
      <c r="Z83" s="133"/>
      <c r="AA83" s="133"/>
      <c r="AB83" s="133"/>
      <c r="AC83" s="133"/>
      <c r="AD83" s="133"/>
      <c r="AE83" s="133"/>
      <c r="AF83" s="133"/>
      <c r="AG83" s="133"/>
      <c r="AH83" s="133"/>
      <c r="AI83" s="133"/>
      <c r="AJ83" s="133"/>
      <c r="AK83" s="133"/>
      <c r="AL83" s="133"/>
      <c r="AM83" s="133"/>
      <c r="AN83" s="133"/>
      <c r="AO83" s="133"/>
      <c r="AP83" s="133"/>
      <c r="AQ83" s="133"/>
      <c r="AR83" s="133"/>
      <c r="AS83" s="136"/>
    </row>
    <row r="84" spans="1:45">
      <c r="A84" s="43"/>
      <c r="B84" s="27" t="s">
        <v>68</v>
      </c>
      <c r="C84" s="19"/>
      <c r="D84" s="137">
        <v>470.16666666666669</v>
      </c>
      <c r="E84" s="132"/>
      <c r="F84" s="133"/>
      <c r="G84" s="133"/>
      <c r="H84" s="133"/>
      <c r="I84" s="133"/>
      <c r="J84" s="133"/>
      <c r="K84" s="133"/>
      <c r="L84" s="133"/>
      <c r="M84" s="133"/>
      <c r="N84" s="133"/>
      <c r="O84" s="133"/>
      <c r="P84" s="133"/>
      <c r="Q84" s="133"/>
      <c r="R84" s="133"/>
      <c r="S84" s="133"/>
      <c r="T84" s="133"/>
      <c r="U84" s="133"/>
      <c r="V84" s="133"/>
      <c r="W84" s="133"/>
      <c r="X84" s="133"/>
      <c r="Y84" s="133"/>
      <c r="Z84" s="133"/>
      <c r="AA84" s="133"/>
      <c r="AB84" s="133"/>
      <c r="AC84" s="133"/>
      <c r="AD84" s="133"/>
      <c r="AE84" s="133"/>
      <c r="AF84" s="133"/>
      <c r="AG84" s="133"/>
      <c r="AH84" s="133"/>
      <c r="AI84" s="133"/>
      <c r="AJ84" s="133"/>
      <c r="AK84" s="133"/>
      <c r="AL84" s="133"/>
      <c r="AM84" s="133"/>
      <c r="AN84" s="133"/>
      <c r="AO84" s="133"/>
      <c r="AP84" s="133"/>
      <c r="AQ84" s="133"/>
      <c r="AR84" s="133"/>
      <c r="AS84" s="136"/>
    </row>
    <row r="85" spans="1:45">
      <c r="A85" s="43"/>
      <c r="B85" s="2" t="s">
        <v>69</v>
      </c>
      <c r="C85" s="39"/>
      <c r="D85" s="138">
        <v>465</v>
      </c>
      <c r="E85" s="132"/>
      <c r="F85" s="133"/>
      <c r="G85" s="133"/>
      <c r="H85" s="133"/>
      <c r="I85" s="133"/>
      <c r="J85" s="133"/>
      <c r="K85" s="133"/>
      <c r="L85" s="133"/>
      <c r="M85" s="133"/>
      <c r="N85" s="133"/>
      <c r="O85" s="133"/>
      <c r="P85" s="133"/>
      <c r="Q85" s="133"/>
      <c r="R85" s="133"/>
      <c r="S85" s="133"/>
      <c r="T85" s="133"/>
      <c r="U85" s="133"/>
      <c r="V85" s="133"/>
      <c r="W85" s="133"/>
      <c r="X85" s="133"/>
      <c r="Y85" s="133"/>
      <c r="Z85" s="133"/>
      <c r="AA85" s="133"/>
      <c r="AB85" s="133"/>
      <c r="AC85" s="133"/>
      <c r="AD85" s="133"/>
      <c r="AE85" s="133"/>
      <c r="AF85" s="133"/>
      <c r="AG85" s="133"/>
      <c r="AH85" s="133"/>
      <c r="AI85" s="133"/>
      <c r="AJ85" s="133"/>
      <c r="AK85" s="133"/>
      <c r="AL85" s="133"/>
      <c r="AM85" s="133"/>
      <c r="AN85" s="133"/>
      <c r="AO85" s="133"/>
      <c r="AP85" s="133"/>
      <c r="AQ85" s="133"/>
      <c r="AR85" s="133"/>
      <c r="AS85" s="136"/>
    </row>
    <row r="86" spans="1:45">
      <c r="A86" s="43"/>
      <c r="B86" s="2" t="s">
        <v>70</v>
      </c>
      <c r="C86" s="39"/>
      <c r="D86" s="138">
        <v>12.139467313958495</v>
      </c>
      <c r="E86" s="132"/>
      <c r="F86" s="133"/>
      <c r="G86" s="133"/>
      <c r="H86" s="133"/>
      <c r="I86" s="133"/>
      <c r="J86" s="133"/>
      <c r="K86" s="133"/>
      <c r="L86" s="133"/>
      <c r="M86" s="133"/>
      <c r="N86" s="133"/>
      <c r="O86" s="133"/>
      <c r="P86" s="133"/>
      <c r="Q86" s="133"/>
      <c r="R86" s="133"/>
      <c r="S86" s="133"/>
      <c r="T86" s="133"/>
      <c r="U86" s="133"/>
      <c r="V86" s="133"/>
      <c r="W86" s="133"/>
      <c r="X86" s="133"/>
      <c r="Y86" s="133"/>
      <c r="Z86" s="133"/>
      <c r="AA86" s="133"/>
      <c r="AB86" s="133"/>
      <c r="AC86" s="133"/>
      <c r="AD86" s="133"/>
      <c r="AE86" s="133"/>
      <c r="AF86" s="133"/>
      <c r="AG86" s="133"/>
      <c r="AH86" s="133"/>
      <c r="AI86" s="133"/>
      <c r="AJ86" s="133"/>
      <c r="AK86" s="133"/>
      <c r="AL86" s="133"/>
      <c r="AM86" s="133"/>
      <c r="AN86" s="133"/>
      <c r="AO86" s="133"/>
      <c r="AP86" s="133"/>
      <c r="AQ86" s="133"/>
      <c r="AR86" s="133"/>
      <c r="AS86" s="136"/>
    </row>
    <row r="87" spans="1:45">
      <c r="A87" s="43"/>
      <c r="B87" s="2" t="s">
        <v>32</v>
      </c>
      <c r="C87" s="39"/>
      <c r="D87" s="20">
        <v>2.5819498009128309E-2</v>
      </c>
      <c r="E87" s="9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41"/>
    </row>
    <row r="88" spans="1:45">
      <c r="A88" s="43"/>
      <c r="B88" s="2" t="s">
        <v>71</v>
      </c>
      <c r="C88" s="39"/>
      <c r="D88" s="20">
        <v>-7.7715611723760958E-16</v>
      </c>
      <c r="E88" s="9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41"/>
    </row>
    <row r="89" spans="1:45">
      <c r="A89" s="43"/>
      <c r="B89" s="75" t="s">
        <v>72</v>
      </c>
      <c r="C89" s="76"/>
      <c r="D89" s="74" t="s">
        <v>77</v>
      </c>
      <c r="E89" s="9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41"/>
    </row>
    <row r="90" spans="1:45">
      <c r="B90" s="48"/>
      <c r="C90" s="27"/>
      <c r="D90" s="36"/>
    </row>
    <row r="91" spans="1:45">
      <c r="B91" s="51" t="s">
        <v>106</v>
      </c>
      <c r="AS91" s="37" t="s">
        <v>78</v>
      </c>
    </row>
    <row r="92" spans="1:45">
      <c r="A92" s="34" t="s">
        <v>9</v>
      </c>
      <c r="B92" s="25" t="s">
        <v>45</v>
      </c>
      <c r="C92" s="22" t="s">
        <v>46</v>
      </c>
      <c r="D92" s="23" t="s">
        <v>62</v>
      </c>
      <c r="E92" s="9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37">
        <v>1</v>
      </c>
    </row>
    <row r="93" spans="1:45">
      <c r="A93" s="43"/>
      <c r="B93" s="26" t="s">
        <v>63</v>
      </c>
      <c r="C93" s="15" t="s">
        <v>63</v>
      </c>
      <c r="D93" s="90" t="s">
        <v>120</v>
      </c>
      <c r="E93" s="9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37" t="s">
        <v>3</v>
      </c>
    </row>
    <row r="94" spans="1:45">
      <c r="A94" s="43"/>
      <c r="B94" s="26"/>
      <c r="C94" s="15"/>
      <c r="D94" s="16" t="s">
        <v>47</v>
      </c>
      <c r="E94" s="9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37">
        <v>1</v>
      </c>
    </row>
    <row r="95" spans="1:45">
      <c r="A95" s="43"/>
      <c r="B95" s="26"/>
      <c r="C95" s="15"/>
      <c r="D95" s="35"/>
      <c r="E95" s="9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37">
        <v>1</v>
      </c>
    </row>
    <row r="96" spans="1:45">
      <c r="A96" s="43"/>
      <c r="B96" s="25">
        <v>1</v>
      </c>
      <c r="C96" s="21">
        <v>1</v>
      </c>
      <c r="D96" s="139">
        <v>17</v>
      </c>
      <c r="E96" s="140"/>
      <c r="F96" s="141"/>
      <c r="G96" s="141"/>
      <c r="H96" s="141"/>
      <c r="I96" s="141"/>
      <c r="J96" s="141"/>
      <c r="K96" s="141"/>
      <c r="L96" s="141"/>
      <c r="M96" s="141"/>
      <c r="N96" s="141"/>
      <c r="O96" s="141"/>
      <c r="P96" s="141"/>
      <c r="Q96" s="141"/>
      <c r="R96" s="141"/>
      <c r="S96" s="141"/>
      <c r="T96" s="141"/>
      <c r="U96" s="141"/>
      <c r="V96" s="141"/>
      <c r="W96" s="141"/>
      <c r="X96" s="141"/>
      <c r="Y96" s="141"/>
      <c r="Z96" s="141"/>
      <c r="AA96" s="141"/>
      <c r="AB96" s="141"/>
      <c r="AC96" s="141"/>
      <c r="AD96" s="141"/>
      <c r="AE96" s="141"/>
      <c r="AF96" s="141"/>
      <c r="AG96" s="141"/>
      <c r="AH96" s="141"/>
      <c r="AI96" s="141"/>
      <c r="AJ96" s="141"/>
      <c r="AK96" s="141"/>
      <c r="AL96" s="141"/>
      <c r="AM96" s="141"/>
      <c r="AN96" s="141"/>
      <c r="AO96" s="141"/>
      <c r="AP96" s="141"/>
      <c r="AQ96" s="141"/>
      <c r="AR96" s="141"/>
      <c r="AS96" s="142">
        <v>1</v>
      </c>
    </row>
    <row r="97" spans="1:45">
      <c r="A97" s="43"/>
      <c r="B97" s="26">
        <v>1</v>
      </c>
      <c r="C97" s="15">
        <v>2</v>
      </c>
      <c r="D97" s="143">
        <v>17</v>
      </c>
      <c r="E97" s="140"/>
      <c r="F97" s="141"/>
      <c r="G97" s="141"/>
      <c r="H97" s="141"/>
      <c r="I97" s="141"/>
      <c r="J97" s="141"/>
      <c r="K97" s="141"/>
      <c r="L97" s="141"/>
      <c r="M97" s="141"/>
      <c r="N97" s="141"/>
      <c r="O97" s="141"/>
      <c r="P97" s="141"/>
      <c r="Q97" s="141"/>
      <c r="R97" s="141"/>
      <c r="S97" s="141"/>
      <c r="T97" s="141"/>
      <c r="U97" s="141"/>
      <c r="V97" s="141"/>
      <c r="W97" s="141"/>
      <c r="X97" s="141"/>
      <c r="Y97" s="141"/>
      <c r="Z97" s="141"/>
      <c r="AA97" s="141"/>
      <c r="AB97" s="141"/>
      <c r="AC97" s="141"/>
      <c r="AD97" s="141"/>
      <c r="AE97" s="141"/>
      <c r="AF97" s="141"/>
      <c r="AG97" s="141"/>
      <c r="AH97" s="141"/>
      <c r="AI97" s="141"/>
      <c r="AJ97" s="141"/>
      <c r="AK97" s="141"/>
      <c r="AL97" s="141"/>
      <c r="AM97" s="141"/>
      <c r="AN97" s="141"/>
      <c r="AO97" s="141"/>
      <c r="AP97" s="141"/>
      <c r="AQ97" s="141"/>
      <c r="AR97" s="141"/>
      <c r="AS97" s="142">
        <v>4</v>
      </c>
    </row>
    <row r="98" spans="1:45">
      <c r="A98" s="43"/>
      <c r="B98" s="26">
        <v>1</v>
      </c>
      <c r="C98" s="15">
        <v>3</v>
      </c>
      <c r="D98" s="143">
        <v>18</v>
      </c>
      <c r="E98" s="140"/>
      <c r="F98" s="141"/>
      <c r="G98" s="141"/>
      <c r="H98" s="141"/>
      <c r="I98" s="141"/>
      <c r="J98" s="141"/>
      <c r="K98" s="141"/>
      <c r="L98" s="141"/>
      <c r="M98" s="141"/>
      <c r="N98" s="141"/>
      <c r="O98" s="141"/>
      <c r="P98" s="141"/>
      <c r="Q98" s="141"/>
      <c r="R98" s="141"/>
      <c r="S98" s="141"/>
      <c r="T98" s="141"/>
      <c r="U98" s="141"/>
      <c r="V98" s="141"/>
      <c r="W98" s="141"/>
      <c r="X98" s="141"/>
      <c r="Y98" s="141"/>
      <c r="Z98" s="141"/>
      <c r="AA98" s="141"/>
      <c r="AB98" s="141"/>
      <c r="AC98" s="141"/>
      <c r="AD98" s="141"/>
      <c r="AE98" s="141"/>
      <c r="AF98" s="141"/>
      <c r="AG98" s="141"/>
      <c r="AH98" s="141"/>
      <c r="AI98" s="141"/>
      <c r="AJ98" s="141"/>
      <c r="AK98" s="141"/>
      <c r="AL98" s="141"/>
      <c r="AM98" s="141"/>
      <c r="AN98" s="141"/>
      <c r="AO98" s="141"/>
      <c r="AP98" s="141"/>
      <c r="AQ98" s="141"/>
      <c r="AR98" s="141"/>
      <c r="AS98" s="142">
        <v>16</v>
      </c>
    </row>
    <row r="99" spans="1:45">
      <c r="A99" s="43"/>
      <c r="B99" s="26">
        <v>1</v>
      </c>
      <c r="C99" s="15">
        <v>4</v>
      </c>
      <c r="D99" s="143">
        <v>18</v>
      </c>
      <c r="E99" s="140"/>
      <c r="F99" s="141"/>
      <c r="G99" s="141"/>
      <c r="H99" s="141"/>
      <c r="I99" s="141"/>
      <c r="J99" s="141"/>
      <c r="K99" s="141"/>
      <c r="L99" s="141"/>
      <c r="M99" s="141"/>
      <c r="N99" s="141"/>
      <c r="O99" s="141"/>
      <c r="P99" s="141"/>
      <c r="Q99" s="141"/>
      <c r="R99" s="141"/>
      <c r="S99" s="141"/>
      <c r="T99" s="141"/>
      <c r="U99" s="141"/>
      <c r="V99" s="141"/>
      <c r="W99" s="141"/>
      <c r="X99" s="141"/>
      <c r="Y99" s="141"/>
      <c r="Z99" s="141"/>
      <c r="AA99" s="141"/>
      <c r="AB99" s="141"/>
      <c r="AC99" s="141"/>
      <c r="AD99" s="141"/>
      <c r="AE99" s="141"/>
      <c r="AF99" s="141"/>
      <c r="AG99" s="141"/>
      <c r="AH99" s="141"/>
      <c r="AI99" s="141"/>
      <c r="AJ99" s="141"/>
      <c r="AK99" s="141"/>
      <c r="AL99" s="141"/>
      <c r="AM99" s="141"/>
      <c r="AN99" s="141"/>
      <c r="AO99" s="141"/>
      <c r="AP99" s="141"/>
      <c r="AQ99" s="141"/>
      <c r="AR99" s="141"/>
      <c r="AS99" s="142">
        <v>17.8333333333333</v>
      </c>
    </row>
    <row r="100" spans="1:45">
      <c r="A100" s="43"/>
      <c r="B100" s="26">
        <v>1</v>
      </c>
      <c r="C100" s="15">
        <v>5</v>
      </c>
      <c r="D100" s="143">
        <v>18</v>
      </c>
      <c r="E100" s="140"/>
      <c r="F100" s="141"/>
      <c r="G100" s="141"/>
      <c r="H100" s="141"/>
      <c r="I100" s="141"/>
      <c r="J100" s="141"/>
      <c r="K100" s="141"/>
      <c r="L100" s="141"/>
      <c r="M100" s="141"/>
      <c r="N100" s="141"/>
      <c r="O100" s="141"/>
      <c r="P100" s="141"/>
      <c r="Q100" s="141"/>
      <c r="R100" s="141"/>
      <c r="S100" s="141"/>
      <c r="T100" s="141"/>
      <c r="U100" s="141"/>
      <c r="V100" s="141"/>
      <c r="W100" s="141"/>
      <c r="X100" s="141"/>
      <c r="Y100" s="141"/>
      <c r="Z100" s="141"/>
      <c r="AA100" s="141"/>
      <c r="AB100" s="141"/>
      <c r="AC100" s="141"/>
      <c r="AD100" s="141"/>
      <c r="AE100" s="141"/>
      <c r="AF100" s="141"/>
      <c r="AG100" s="141"/>
      <c r="AH100" s="141"/>
      <c r="AI100" s="141"/>
      <c r="AJ100" s="141"/>
      <c r="AK100" s="141"/>
      <c r="AL100" s="141"/>
      <c r="AM100" s="141"/>
      <c r="AN100" s="141"/>
      <c r="AO100" s="141"/>
      <c r="AP100" s="141"/>
      <c r="AQ100" s="141"/>
      <c r="AR100" s="141"/>
      <c r="AS100" s="144"/>
    </row>
    <row r="101" spans="1:45">
      <c r="A101" s="43"/>
      <c r="B101" s="26">
        <v>1</v>
      </c>
      <c r="C101" s="15">
        <v>6</v>
      </c>
      <c r="D101" s="143">
        <v>19</v>
      </c>
      <c r="E101" s="140"/>
      <c r="F101" s="141"/>
      <c r="G101" s="141"/>
      <c r="H101" s="141"/>
      <c r="I101" s="141"/>
      <c r="J101" s="141"/>
      <c r="K101" s="141"/>
      <c r="L101" s="141"/>
      <c r="M101" s="141"/>
      <c r="N101" s="141"/>
      <c r="O101" s="141"/>
      <c r="P101" s="141"/>
      <c r="Q101" s="141"/>
      <c r="R101" s="141"/>
      <c r="S101" s="141"/>
      <c r="T101" s="141"/>
      <c r="U101" s="141"/>
      <c r="V101" s="141"/>
      <c r="W101" s="141"/>
      <c r="X101" s="141"/>
      <c r="Y101" s="141"/>
      <c r="Z101" s="141"/>
      <c r="AA101" s="141"/>
      <c r="AB101" s="141"/>
      <c r="AC101" s="141"/>
      <c r="AD101" s="141"/>
      <c r="AE101" s="141"/>
      <c r="AF101" s="141"/>
      <c r="AG101" s="141"/>
      <c r="AH101" s="141"/>
      <c r="AI101" s="141"/>
      <c r="AJ101" s="141"/>
      <c r="AK101" s="141"/>
      <c r="AL101" s="141"/>
      <c r="AM101" s="141"/>
      <c r="AN101" s="141"/>
      <c r="AO101" s="141"/>
      <c r="AP101" s="141"/>
      <c r="AQ101" s="141"/>
      <c r="AR101" s="141"/>
      <c r="AS101" s="144"/>
    </row>
    <row r="102" spans="1:45">
      <c r="A102" s="43"/>
      <c r="B102" s="27" t="s">
        <v>68</v>
      </c>
      <c r="C102" s="19"/>
      <c r="D102" s="145">
        <v>17.833333333333332</v>
      </c>
      <c r="E102" s="140"/>
      <c r="F102" s="141"/>
      <c r="G102" s="141"/>
      <c r="H102" s="141"/>
      <c r="I102" s="141"/>
      <c r="J102" s="141"/>
      <c r="K102" s="141"/>
      <c r="L102" s="141"/>
      <c r="M102" s="141"/>
      <c r="N102" s="141"/>
      <c r="O102" s="141"/>
      <c r="P102" s="141"/>
      <c r="Q102" s="141"/>
      <c r="R102" s="141"/>
      <c r="S102" s="141"/>
      <c r="T102" s="141"/>
      <c r="U102" s="141"/>
      <c r="V102" s="141"/>
      <c r="W102" s="141"/>
      <c r="X102" s="141"/>
      <c r="Y102" s="141"/>
      <c r="Z102" s="141"/>
      <c r="AA102" s="141"/>
      <c r="AB102" s="141"/>
      <c r="AC102" s="141"/>
      <c r="AD102" s="141"/>
      <c r="AE102" s="141"/>
      <c r="AF102" s="141"/>
      <c r="AG102" s="141"/>
      <c r="AH102" s="141"/>
      <c r="AI102" s="141"/>
      <c r="AJ102" s="141"/>
      <c r="AK102" s="141"/>
      <c r="AL102" s="141"/>
      <c r="AM102" s="141"/>
      <c r="AN102" s="141"/>
      <c r="AO102" s="141"/>
      <c r="AP102" s="141"/>
      <c r="AQ102" s="141"/>
      <c r="AR102" s="141"/>
      <c r="AS102" s="144"/>
    </row>
    <row r="103" spans="1:45">
      <c r="A103" s="43"/>
      <c r="B103" s="2" t="s">
        <v>69</v>
      </c>
      <c r="C103" s="39"/>
      <c r="D103" s="146">
        <v>18</v>
      </c>
      <c r="E103" s="140"/>
      <c r="F103" s="141"/>
      <c r="G103" s="141"/>
      <c r="H103" s="141"/>
      <c r="I103" s="141"/>
      <c r="J103" s="141"/>
      <c r="K103" s="141"/>
      <c r="L103" s="141"/>
      <c r="M103" s="141"/>
      <c r="N103" s="141"/>
      <c r="O103" s="141"/>
      <c r="P103" s="141"/>
      <c r="Q103" s="141"/>
      <c r="R103" s="141"/>
      <c r="S103" s="141"/>
      <c r="T103" s="141"/>
      <c r="U103" s="141"/>
      <c r="V103" s="141"/>
      <c r="W103" s="141"/>
      <c r="X103" s="141"/>
      <c r="Y103" s="141"/>
      <c r="Z103" s="141"/>
      <c r="AA103" s="141"/>
      <c r="AB103" s="141"/>
      <c r="AC103" s="141"/>
      <c r="AD103" s="141"/>
      <c r="AE103" s="141"/>
      <c r="AF103" s="141"/>
      <c r="AG103" s="141"/>
      <c r="AH103" s="141"/>
      <c r="AI103" s="141"/>
      <c r="AJ103" s="141"/>
      <c r="AK103" s="141"/>
      <c r="AL103" s="141"/>
      <c r="AM103" s="141"/>
      <c r="AN103" s="141"/>
      <c r="AO103" s="141"/>
      <c r="AP103" s="141"/>
      <c r="AQ103" s="141"/>
      <c r="AR103" s="141"/>
      <c r="AS103" s="144"/>
    </row>
    <row r="104" spans="1:45">
      <c r="A104" s="43"/>
      <c r="B104" s="2" t="s">
        <v>70</v>
      </c>
      <c r="C104" s="39"/>
      <c r="D104" s="146">
        <v>0.752772652709081</v>
      </c>
      <c r="E104" s="140"/>
      <c r="F104" s="141"/>
      <c r="G104" s="141"/>
      <c r="H104" s="141"/>
      <c r="I104" s="141"/>
      <c r="J104" s="141"/>
      <c r="K104" s="141"/>
      <c r="L104" s="141"/>
      <c r="M104" s="141"/>
      <c r="N104" s="141"/>
      <c r="O104" s="141"/>
      <c r="P104" s="141"/>
      <c r="Q104" s="141"/>
      <c r="R104" s="141"/>
      <c r="S104" s="141"/>
      <c r="T104" s="141"/>
      <c r="U104" s="141"/>
      <c r="V104" s="141"/>
      <c r="W104" s="141"/>
      <c r="X104" s="141"/>
      <c r="Y104" s="141"/>
      <c r="Z104" s="141"/>
      <c r="AA104" s="141"/>
      <c r="AB104" s="141"/>
      <c r="AC104" s="141"/>
      <c r="AD104" s="141"/>
      <c r="AE104" s="141"/>
      <c r="AF104" s="141"/>
      <c r="AG104" s="141"/>
      <c r="AH104" s="141"/>
      <c r="AI104" s="141"/>
      <c r="AJ104" s="141"/>
      <c r="AK104" s="141"/>
      <c r="AL104" s="141"/>
      <c r="AM104" s="141"/>
      <c r="AN104" s="141"/>
      <c r="AO104" s="141"/>
      <c r="AP104" s="141"/>
      <c r="AQ104" s="141"/>
      <c r="AR104" s="141"/>
      <c r="AS104" s="144"/>
    </row>
    <row r="105" spans="1:45">
      <c r="A105" s="43"/>
      <c r="B105" s="2" t="s">
        <v>32</v>
      </c>
      <c r="C105" s="39"/>
      <c r="D105" s="20">
        <v>4.2211550619200809E-2</v>
      </c>
      <c r="E105" s="9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41"/>
    </row>
    <row r="106" spans="1:45">
      <c r="A106" s="43"/>
      <c r="B106" s="2" t="s">
        <v>71</v>
      </c>
      <c r="C106" s="39"/>
      <c r="D106" s="20">
        <v>1.7763568394002505E-15</v>
      </c>
      <c r="E106" s="9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41"/>
    </row>
    <row r="107" spans="1:45">
      <c r="A107" s="43"/>
      <c r="B107" s="75" t="s">
        <v>72</v>
      </c>
      <c r="C107" s="76"/>
      <c r="D107" s="74" t="s">
        <v>77</v>
      </c>
      <c r="E107" s="9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41"/>
    </row>
    <row r="108" spans="1:45">
      <c r="B108" s="48"/>
      <c r="C108" s="27"/>
      <c r="D108" s="36"/>
    </row>
  </sheetData>
  <dataConsolidate/>
  <conditionalFormatting sqref="C2:C15 C17:C18 C30:C33 C36 C48:C51 C54 C66:C69 C72 C84:C87 C90 C102:C105 C108 D2:D18 D20:D36 D38:D54 D56:D72 D74:D90 D92:D108">
    <cfRule type="expression" dxfId="24" priority="129" stopIfTrue="1">
      <formula>AND(ISBLANK(INDIRECT(Anlyt_LabRefLastCol)),ISBLANK(INDIRECT(Anlyt_LabRefThisCol)))</formula>
    </cfRule>
    <cfRule type="expression" dxfId="23" priority="130">
      <formula>ISBLANK(INDIRECT(Anlyt_LabRefThisCol))</formula>
    </cfRule>
  </conditionalFormatting>
  <conditionalFormatting sqref="B6:D11 B24:D29 B42:D47 B60:D65 B78:D83 B96:D101">
    <cfRule type="expression" dxfId="22" priority="131">
      <formula>AND($B6&lt;&gt;$B5,NOT(ISBLANK(INDIRECT(Anlyt_LabRefThisCol))))</formula>
    </cfRule>
  </conditionalFormatting>
  <conditionalFormatting sqref="C16">
    <cfRule type="expression" dxfId="21" priority="113" stopIfTrue="1">
      <formula>AND(ISBLANK(INDIRECT(Anlyt_LabRefLastCol)),ISBLANK(INDIRECT(Anlyt_LabRefThisCol)))</formula>
    </cfRule>
    <cfRule type="expression" dxfId="20" priority="114">
      <formula>ISBLANK(INDIRECT(Anlyt_LabRefThisCol))</formula>
    </cfRule>
  </conditionalFormatting>
  <conditionalFormatting sqref="C20:C29 C35">
    <cfRule type="expression" dxfId="19" priority="107" stopIfTrue="1">
      <formula>AND(ISBLANK(INDIRECT(Anlyt_LabRefLastCol)),ISBLANK(INDIRECT(Anlyt_LabRefThisCol)))</formula>
    </cfRule>
    <cfRule type="expression" dxfId="18" priority="108">
      <formula>ISBLANK(INDIRECT(Anlyt_LabRefThisCol))</formula>
    </cfRule>
  </conditionalFormatting>
  <conditionalFormatting sqref="C34">
    <cfRule type="expression" dxfId="17" priority="91" stopIfTrue="1">
      <formula>AND(ISBLANK(INDIRECT(Anlyt_LabRefLastCol)),ISBLANK(INDIRECT(Anlyt_LabRefThisCol)))</formula>
    </cfRule>
    <cfRule type="expression" dxfId="16" priority="92">
      <formula>ISBLANK(INDIRECT(Anlyt_LabRefThisCol))</formula>
    </cfRule>
  </conditionalFormatting>
  <conditionalFormatting sqref="C38:C47 C53">
    <cfRule type="expression" dxfId="15" priority="85" stopIfTrue="1">
      <formula>AND(ISBLANK(INDIRECT(Anlyt_LabRefLastCol)),ISBLANK(INDIRECT(Anlyt_LabRefThisCol)))</formula>
    </cfRule>
    <cfRule type="expression" dxfId="14" priority="86">
      <formula>ISBLANK(INDIRECT(Anlyt_LabRefThisCol))</formula>
    </cfRule>
  </conditionalFormatting>
  <conditionalFormatting sqref="C52">
    <cfRule type="expression" dxfId="13" priority="69" stopIfTrue="1">
      <formula>AND(ISBLANK(INDIRECT(Anlyt_LabRefLastCol)),ISBLANK(INDIRECT(Anlyt_LabRefThisCol)))</formula>
    </cfRule>
    <cfRule type="expression" dxfId="12" priority="70">
      <formula>ISBLANK(INDIRECT(Anlyt_LabRefThisCol))</formula>
    </cfRule>
  </conditionalFormatting>
  <conditionalFormatting sqref="C56:C65 C71">
    <cfRule type="expression" dxfId="11" priority="63" stopIfTrue="1">
      <formula>AND(ISBLANK(INDIRECT(Anlyt_LabRefLastCol)),ISBLANK(INDIRECT(Anlyt_LabRefThisCol)))</formula>
    </cfRule>
    <cfRule type="expression" dxfId="10" priority="64">
      <formula>ISBLANK(INDIRECT(Anlyt_LabRefThisCol))</formula>
    </cfRule>
  </conditionalFormatting>
  <conditionalFormatting sqref="C70">
    <cfRule type="expression" dxfId="9" priority="47" stopIfTrue="1">
      <formula>AND(ISBLANK(INDIRECT(Anlyt_LabRefLastCol)),ISBLANK(INDIRECT(Anlyt_LabRefThisCol)))</formula>
    </cfRule>
    <cfRule type="expression" dxfId="8" priority="48">
      <formula>ISBLANK(INDIRECT(Anlyt_LabRefThisCol))</formula>
    </cfRule>
  </conditionalFormatting>
  <conditionalFormatting sqref="C74:C83 C89">
    <cfRule type="expression" dxfId="7" priority="41" stopIfTrue="1">
      <formula>AND(ISBLANK(INDIRECT(Anlyt_LabRefLastCol)),ISBLANK(INDIRECT(Anlyt_LabRefThisCol)))</formula>
    </cfRule>
    <cfRule type="expression" dxfId="6" priority="42">
      <formula>ISBLANK(INDIRECT(Anlyt_LabRefThisCol))</formula>
    </cfRule>
  </conditionalFormatting>
  <conditionalFormatting sqref="C88">
    <cfRule type="expression" dxfId="5" priority="25" stopIfTrue="1">
      <formula>AND(ISBLANK(INDIRECT(Anlyt_LabRefLastCol)),ISBLANK(INDIRECT(Anlyt_LabRefThisCol)))</formula>
    </cfRule>
    <cfRule type="expression" dxfId="4" priority="26">
      <formula>ISBLANK(INDIRECT(Anlyt_LabRefThisCol))</formula>
    </cfRule>
  </conditionalFormatting>
  <conditionalFormatting sqref="C92:C101 C107">
    <cfRule type="expression" dxfId="3" priority="19" stopIfTrue="1">
      <formula>AND(ISBLANK(INDIRECT(Anlyt_LabRefLastCol)),ISBLANK(INDIRECT(Anlyt_LabRefThisCol)))</formula>
    </cfRule>
    <cfRule type="expression" dxfId="2" priority="20">
      <formula>ISBLANK(INDIRECT(Anlyt_LabRefThisCol))</formula>
    </cfRule>
  </conditionalFormatting>
  <conditionalFormatting sqref="C106">
    <cfRule type="expression" dxfId="1" priority="3" stopIfTrue="1">
      <formula>AND(ISBLANK(INDIRECT(Anlyt_LabRefLastCol)),ISBLANK(INDIRECT(Anlyt_LabRefThisCol)))</formula>
    </cfRule>
    <cfRule type="expression" dxfId="0" priority="4">
      <formula>ISBLANK(INDIRECT(Anlyt_LabRefThisCol))</formula>
    </cfRule>
  </conditionalFormatting>
  <pageMargins left="0.7" right="0.7" top="0.75" bottom="0.75" header="0.3" footer="0.3"/>
  <pageSetup paperSize="9" orientation="portrait" verticalDpi="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Abbreviations</vt:lpstr>
      <vt:lpstr>Certified Values</vt:lpstr>
      <vt:lpstr>Indicative Values</vt:lpstr>
      <vt:lpstr>Performance Gates</vt:lpstr>
      <vt:lpstr>Classical</vt:lpstr>
      <vt:lpstr>IRC&amp;AD</vt:lpstr>
      <vt:lpstr>Thermograv</vt:lpstr>
      <vt:lpstr>Fire Assay</vt:lpstr>
      <vt:lpstr>4-Acid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Clinton Savory</dc:creator>
  <cp:lastModifiedBy>Craig Hamlyn</cp:lastModifiedBy>
  <cp:lastPrinted>2011-08-08T04:26:22Z</cp:lastPrinted>
  <dcterms:created xsi:type="dcterms:W3CDTF">2000-11-24T23:59:25Z</dcterms:created>
  <dcterms:modified xsi:type="dcterms:W3CDTF">2014-01-21T21:55:36Z</dcterms:modified>
</cp:coreProperties>
</file>